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Guide" sheetId="1" r:id="rId4"/>
    <sheet name="Uppskattad kostnad" sheetId="2" r:id="rId5"/>
    <sheet name="Stöd" sheetId="3" r:id="rId6"/>
    <sheet name="Beräkningsunderlag" sheetId="4" r:id="rId7"/>
  </sheets>
</workbook>
</file>

<file path=xl/sharedStrings.xml><?xml version="1.0" encoding="utf-8"?>
<sst xmlns="http://schemas.openxmlformats.org/spreadsheetml/2006/main" uniqueCount="55">
  <si/>
  <si>
    <t>Fyll i följande värden (ifyllt med exempel):</t>
  </si>
  <si>
    <t>Landsdel (1-3, se karta):</t>
  </si>
  <si>
    <t>Uppskattad grävlängd (meter):</t>
  </si>
  <si>
    <t>Uppskattat antal anslutna hushåll:</t>
  </si>
  <si>
    <t>Uppskattad markintrångskostnader:</t>
  </si>
  <si>
    <t xml:space="preserve">Uppskattat erhållet stöd: </t>
  </si>
  <si>
    <t>Resultat - uppskattade kostnader för ditt fiberprojekt:</t>
  </si>
  <si>
    <t>Anläggningskostnader</t>
  </si>
  <si>
    <t>Materialkostnader</t>
  </si>
  <si>
    <t>Overheadkostnader</t>
  </si>
  <si>
    <t>Kostnader för aktiv utrustning</t>
  </si>
  <si>
    <t>Kostnader för markintrång</t>
  </si>
  <si>
    <t>Bidrag (stöd)</t>
  </si>
  <si>
    <t>Uppskattad summa (utan stöd)</t>
  </si>
  <si>
    <t>Kostnad per hushåll (utan stöd)</t>
  </si>
  <si>
    <t>Uppskattad summa (med stöd)</t>
  </si>
  <si>
    <t>Kostnad per hushåll (med stöd)</t>
  </si>
  <si>
    <t>Möjliga bredbandsstöd i respektive län (Februari 2016)</t>
  </si>
  <si>
    <r>
      <rPr>
        <u val="single"/>
        <sz val="11"/>
        <color indexed="16"/>
        <rFont val="Calibri"/>
      </rPr>
      <t>Här finns ytterligare information, exempelvis avseende vilka utgifter som det kan gå att  få stöd för.</t>
    </r>
  </si>
  <si>
    <t>Län</t>
  </si>
  <si>
    <t>Stöd i procent av de utgifter som du kan få stöd för</t>
  </si>
  <si>
    <t>Blekinge län</t>
  </si>
  <si>
    <t>Dalarnas län</t>
  </si>
  <si>
    <t>Gotlands län (stöd ges inte till bredbandsprojekt på Gotland)</t>
  </si>
  <si>
    <t>-</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</si>
  <si>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</si>
  <si>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</si>
  <si>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</si>
  <si>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</si>
  <si>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</si>
  <si>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</si>
  <si>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</si>
  <si>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</si>
  <si>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</si>
  <si>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</si>
  <si>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</si>
  <si>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</si>
  <si>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</si>
  <si>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</si>
  <si>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</si>
  <si>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</si>
  <si>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</si>
  <si>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</si>
  <si>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Beräkningsunderlag</t>
  </si>
  <si>
    <t>Regionspecifika uppgifter</t>
  </si>
  <si>
    <t>Nationella uppgifter</t>
  </si>
  <si>
    <t>Anläggning (kr/m)</t>
  </si>
  <si>
    <t>Material (kr/hushåll)</t>
  </si>
  <si>
    <t>Material (kr/m)</t>
  </si>
  <si>
    <t>Overhead (kr/hushåll)</t>
  </si>
  <si>
    <t>Kostnader för aktiv utrustning (material &amp; installation)</t>
  </si>
  <si>
    <t>Region 1</t>
  </si>
  <si>
    <t>Region 2</t>
  </si>
  <si>
    <t>Region 3</t>
  </si>
</sst>
</file>

<file path=xl/styles.xml><?xml version="1.0" encoding="utf-8"?>
<styleSheet xmlns="http://schemas.openxmlformats.org/spreadsheetml/2006/main">
  <numFmts count="3">
    <numFmt numFmtId="0" formatCode="General"/>
    <numFmt numFmtId="59" formatCode="&quot; &quot;* #,##0&quot; &quot;[$kr-41D]&quot; &quot;;&quot;-&quot;* #,##0&quot; &quot;[$kr-41D]&quot; &quot;;&quot; &quot;* &quot;-&quot;??&quot; &quot;[$kr-41D]&quot; &quot;"/>
    <numFmt numFmtId="60" formatCode="&quot; &quot;* #,##0&quot; kr &quot;;&quot;-&quot;* #,##0&quot; kr &quot;;&quot; &quot;* &quot;-&quot;??&quot; kr &quot;"/>
  </numFmts>
  <fonts count="13">
    <font>
      <sz val="11"/>
      <color indexed="8"/>
      <name val="Calibri"/>
    </font>
    <font>
      <sz val="12"/>
      <color indexed="8"/>
      <name val="Helvetica"/>
    </font>
    <font>
      <sz val="16"/>
      <color indexed="8"/>
      <name val="Calibri"/>
    </font>
    <font>
      <sz val="16"/>
      <color indexed="9"/>
      <name val="Calibri"/>
    </font>
    <font>
      <sz val="14"/>
      <color indexed="8"/>
      <name val="Calibri"/>
    </font>
    <font>
      <sz val="10"/>
      <color indexed="8"/>
      <name val="Calibri"/>
    </font>
    <font>
      <b val="1"/>
      <sz val="18"/>
      <color indexed="8"/>
      <name val="Calibri"/>
    </font>
    <font>
      <i val="1"/>
      <sz val="11"/>
      <color indexed="8"/>
      <name val="Calibri"/>
    </font>
    <font>
      <sz val="11"/>
      <color indexed="9"/>
      <name val="Calibri"/>
    </font>
    <font>
      <b val="1"/>
      <sz val="11"/>
      <color indexed="10"/>
      <name val="Calibri"/>
    </font>
    <font>
      <sz val="11"/>
      <color indexed="10"/>
      <name val="Calibri"/>
    </font>
    <font>
      <b val="1"/>
      <sz val="11"/>
      <color indexed="8"/>
      <name val="Calibri"/>
    </font>
    <font>
      <u val="single"/>
      <sz val="11"/>
      <color indexed="16"/>
      <name val="Calibri"/>
    </font>
  </fonts>
  <fills count="8">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s>
  <borders count="24">
    <border>
      <left/>
      <right/>
      <top/>
      <bottom/>
      <diagonal/>
    </border>
    <border>
      <left style="thin">
        <color indexed="11"/>
      </left>
      <right style="thin">
        <color indexed="10"/>
      </right>
      <top style="thin">
        <color indexed="11"/>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12"/>
      </bottom>
      <diagonal/>
    </border>
    <border>
      <left style="thin">
        <color indexed="10"/>
      </left>
      <right style="medium">
        <color indexed="12"/>
      </right>
      <top style="thin">
        <color indexed="10"/>
      </top>
      <bottom style="thin">
        <color indexed="10"/>
      </bottom>
      <diagonal/>
    </border>
    <border>
      <left style="medium">
        <color indexed="12"/>
      </left>
      <right style="medium">
        <color indexed="12"/>
      </right>
      <top style="medium">
        <color indexed="12"/>
      </top>
      <bottom style="medium">
        <color indexed="12"/>
      </bottom>
      <diagonal/>
    </border>
    <border>
      <left style="medium">
        <color indexed="12"/>
      </left>
      <right style="thin">
        <color indexed="10"/>
      </right>
      <top style="thin">
        <color indexed="10"/>
      </top>
      <bottom style="thin">
        <color indexed="10"/>
      </bottom>
      <diagonal/>
    </border>
    <border>
      <left style="medium">
        <color indexed="12"/>
      </left>
      <right style="thin">
        <color indexed="10"/>
      </right>
      <top style="medium">
        <color indexed="12"/>
      </top>
      <bottom style="thin">
        <color indexed="10"/>
      </bottom>
      <diagonal/>
    </border>
    <border>
      <left style="thin">
        <color indexed="10"/>
      </left>
      <right style="medium">
        <color indexed="12"/>
      </right>
      <top style="medium">
        <color indexed="12"/>
      </top>
      <bottom style="thin">
        <color indexed="10"/>
      </bottom>
      <diagonal/>
    </border>
    <border>
      <left style="medium">
        <color indexed="12"/>
      </left>
      <right style="thin">
        <color indexed="10"/>
      </right>
      <top style="thin">
        <color indexed="10"/>
      </top>
      <bottom style="medium">
        <color indexed="12"/>
      </bottom>
      <diagonal/>
    </border>
    <border>
      <left style="thin">
        <color indexed="10"/>
      </left>
      <right style="medium">
        <color indexed="12"/>
      </right>
      <top style="thin">
        <color indexed="10"/>
      </top>
      <bottom style="medium">
        <color indexed="12"/>
      </bottom>
      <diagonal/>
    </border>
    <border>
      <left style="thin">
        <color indexed="10"/>
      </left>
      <right style="thin">
        <color indexed="10"/>
      </right>
      <top style="medium">
        <color indexed="12"/>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1"/>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1"/>
      </left>
      <right style="thin">
        <color indexed="10"/>
      </right>
      <top style="thin">
        <color indexed="10"/>
      </top>
      <bottom style="thin">
        <color indexed="11"/>
      </bottom>
      <diagonal/>
    </border>
  </borders>
  <cellStyleXfs count="1">
    <xf numFmtId="0" fontId="0" applyNumberFormat="0" applyFont="1" applyFill="0" applyBorder="0" applyAlignment="1" applyProtection="0">
      <alignment vertical="bottom"/>
    </xf>
  </cellStyleXfs>
  <cellXfs count="6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1" applyFont="1" applyFill="1" applyBorder="1" applyAlignment="1" applyProtection="0">
      <alignment vertical="bottom"/>
    </xf>
    <xf numFmtId="0" fontId="0" fillId="2" borderId="2"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3" applyNumberFormat="1" applyFont="1" applyFill="1" applyBorder="1" applyAlignment="1" applyProtection="0">
      <alignment vertical="bottom"/>
    </xf>
    <xf numFmtId="0" fontId="0" fillId="2" borderId="4" applyNumberFormat="1" applyFont="1" applyFill="1" applyBorder="1" applyAlignment="1" applyProtection="0">
      <alignment vertical="bottom"/>
    </xf>
    <xf numFmtId="0" fontId="0" fillId="2" borderId="5" applyNumberFormat="1" applyFont="1" applyFill="1" applyBorder="1" applyAlignment="1" applyProtection="0">
      <alignment vertical="bottom"/>
    </xf>
    <xf numFmtId="49" fontId="9" fillId="3" borderId="6" applyNumberFormat="1" applyFont="1" applyFill="1" applyBorder="1" applyAlignment="1" applyProtection="0">
      <alignment vertical="bottom"/>
    </xf>
    <xf numFmtId="0" fontId="10" fillId="3" borderId="6" applyNumberFormat="1" applyFont="1" applyFill="1" applyBorder="1" applyAlignment="1" applyProtection="0">
      <alignment vertical="bottom"/>
    </xf>
    <xf numFmtId="0" fontId="0" fillId="2" borderId="7" applyNumberFormat="1" applyFont="1" applyFill="1" applyBorder="1" applyAlignment="1" applyProtection="0">
      <alignment vertical="bottom"/>
    </xf>
    <xf numFmtId="49" fontId="0" fillId="2" borderId="8" applyNumberFormat="1" applyFont="1" applyFill="1" applyBorder="1" applyAlignment="1" applyProtection="0">
      <alignment vertical="bottom"/>
    </xf>
    <xf numFmtId="0" fontId="0" fillId="2" borderId="9" applyNumberFormat="1" applyFont="1" applyFill="1" applyBorder="1" applyAlignment="1" applyProtection="0">
      <alignment horizontal="right" vertical="bottom"/>
    </xf>
    <xf numFmtId="49" fontId="0" fillId="2" borderId="7" applyNumberFormat="1" applyFont="1" applyFill="1" applyBorder="1" applyAlignment="1" applyProtection="0">
      <alignment vertical="bottom"/>
    </xf>
    <xf numFmtId="0" fontId="0" fillId="2" borderId="5" applyNumberFormat="1" applyFont="1" applyFill="1" applyBorder="1" applyAlignment="1" applyProtection="0">
      <alignment horizontal="right" vertical="bottom"/>
    </xf>
    <xf numFmtId="49" fontId="0" fillId="4" borderId="7" applyNumberFormat="1" applyFont="1" applyFill="1" applyBorder="1" applyAlignment="1" applyProtection="0">
      <alignment vertical="bottom"/>
    </xf>
    <xf numFmtId="59" fontId="0" fillId="4" borderId="5" applyNumberFormat="1" applyFont="1" applyFill="1" applyBorder="1" applyAlignment="1" applyProtection="0">
      <alignment vertical="bottom"/>
    </xf>
    <xf numFmtId="49" fontId="0" fillId="5" borderId="10" applyNumberFormat="1" applyFont="1" applyFill="1" applyBorder="1" applyAlignment="1" applyProtection="0">
      <alignment vertical="bottom"/>
    </xf>
    <xf numFmtId="60" fontId="0" fillId="5" borderId="11" applyNumberFormat="1" applyFont="1" applyFill="1" applyBorder="1" applyAlignment="1" applyProtection="0">
      <alignment vertical="bottom"/>
    </xf>
    <xf numFmtId="0" fontId="0" fillId="2" borderId="12" applyNumberFormat="1" applyFont="1" applyFill="1" applyBorder="1" applyAlignment="1" applyProtection="0">
      <alignment vertical="bottom"/>
    </xf>
    <xf numFmtId="49" fontId="11" fillId="2" borderId="3" applyNumberFormat="1" applyFont="1" applyFill="1" applyBorder="1" applyAlignment="1" applyProtection="0">
      <alignment vertical="bottom"/>
    </xf>
    <xf numFmtId="49" fontId="0" fillId="2" borderId="3" applyNumberFormat="1" applyFont="1" applyFill="1" applyBorder="1" applyAlignment="1" applyProtection="0">
      <alignment vertical="bottom"/>
    </xf>
    <xf numFmtId="60" fontId="0" fillId="2" borderId="3" applyNumberFormat="1" applyFont="1" applyFill="1" applyBorder="1" applyAlignment="1" applyProtection="0">
      <alignment vertical="bottom"/>
    </xf>
    <xf numFmtId="49" fontId="0" fillId="4" borderId="3" applyNumberFormat="1" applyFont="1" applyFill="1" applyBorder="1" applyAlignment="1" applyProtection="0">
      <alignment vertical="bottom"/>
    </xf>
    <xf numFmtId="60" fontId="0" fillId="4" borderId="3" applyNumberFormat="1" applyFont="1" applyFill="1" applyBorder="1" applyAlignment="1" applyProtection="0">
      <alignment vertical="bottom"/>
    </xf>
    <xf numFmtId="49" fontId="0" fillId="5" borderId="3" applyNumberFormat="1" applyFont="1" applyFill="1" applyBorder="1" applyAlignment="1" applyProtection="0">
      <alignment vertical="bottom"/>
    </xf>
    <xf numFmtId="60" fontId="8" fillId="5" borderId="3" applyNumberFormat="1" applyFont="1" applyFill="1" applyBorder="1" applyAlignment="1" applyProtection="0">
      <alignment vertical="bottom"/>
    </xf>
    <xf numFmtId="49" fontId="11" fillId="6" borderId="3" applyNumberFormat="1" applyFont="1" applyFill="1" applyBorder="1" applyAlignment="1" applyProtection="0">
      <alignment vertical="bottom"/>
    </xf>
    <xf numFmtId="60" fontId="11" fillId="6" borderId="3" applyNumberFormat="1" applyFont="1" applyFill="1" applyBorder="1" applyAlignment="1" applyProtection="0">
      <alignment vertical="bottom"/>
    </xf>
    <xf numFmtId="59" fontId="11" fillId="6" borderId="3" applyNumberFormat="1" applyFont="1" applyFill="1" applyBorder="1" applyAlignment="1" applyProtection="0">
      <alignment vertical="bottom"/>
    </xf>
    <xf numFmtId="49" fontId="11" fillId="5" borderId="3" applyNumberFormat="1" applyFont="1" applyFill="1" applyBorder="1" applyAlignment="1" applyProtection="0">
      <alignment vertical="bottom"/>
    </xf>
    <xf numFmtId="60" fontId="11" fillId="5" borderId="3" applyNumberFormat="1" applyFont="1" applyFill="1" applyBorder="1" applyAlignment="1" applyProtection="0">
      <alignment vertical="bottom"/>
    </xf>
    <xf numFmtId="59" fontId="11" fillId="5" borderId="3"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13" applyNumberFormat="1" applyFont="1" applyFill="1" applyBorder="1" applyAlignment="1" applyProtection="0">
      <alignment vertical="bottom"/>
    </xf>
    <xf numFmtId="0" fontId="11" fillId="2" borderId="3" applyNumberFormat="1" applyFont="1" applyFill="1" applyBorder="1" applyAlignment="1" applyProtection="0">
      <alignment vertical="bottom"/>
    </xf>
    <xf numFmtId="0" fontId="0" fillId="2" borderId="14" applyNumberFormat="1" applyFont="1" applyFill="1" applyBorder="1" applyAlignment="1" applyProtection="0">
      <alignment vertical="bottom"/>
    </xf>
    <xf numFmtId="49" fontId="12" fillId="2" borderId="3" applyNumberFormat="1" applyFont="1" applyFill="1" applyBorder="1" applyAlignment="1" applyProtection="0">
      <alignment vertical="bottom"/>
    </xf>
    <xf numFmtId="0" fontId="12" fillId="2" borderId="3" applyNumberFormat="1" applyFont="1" applyFill="1" applyBorder="1" applyAlignment="1" applyProtection="0">
      <alignment vertical="bottom"/>
    </xf>
    <xf numFmtId="0" fontId="12" fillId="2" borderId="15" applyNumberFormat="1" applyFont="1" applyFill="1" applyBorder="1" applyAlignment="1" applyProtection="0">
      <alignment vertical="bottom"/>
    </xf>
    <xf numFmtId="49" fontId="11" fillId="2" borderId="16" applyNumberFormat="1" applyFont="1" applyFill="1" applyBorder="1" applyAlignment="1" applyProtection="0">
      <alignment vertical="bottom" wrapText="1"/>
    </xf>
    <xf numFmtId="0" fontId="0" fillId="2" borderId="17" applyNumberFormat="1" applyFont="1" applyFill="1" applyBorder="1" applyAlignment="1" applyProtection="0">
      <alignment vertical="bottom"/>
    </xf>
    <xf numFmtId="0" fontId="0" fillId="2" borderId="3" applyNumberFormat="1" applyFont="1" applyFill="1" applyBorder="1" applyAlignment="1" applyProtection="0">
      <alignment vertical="bottom" wrapText="1"/>
    </xf>
    <xf numFmtId="0" fontId="0" fillId="2" borderId="18" applyNumberFormat="1" applyFont="1" applyFill="1" applyBorder="1" applyAlignment="1" applyProtection="0">
      <alignment vertical="bottom"/>
    </xf>
    <xf numFmtId="49" fontId="0" fillId="7" borderId="19" applyNumberFormat="1" applyFont="1" applyFill="1" applyBorder="1" applyAlignment="1" applyProtection="0">
      <alignment vertical="bottom"/>
    </xf>
    <xf numFmtId="9" fontId="0" fillId="7" borderId="19" applyNumberFormat="1" applyFont="1" applyFill="1" applyBorder="1" applyAlignment="1" applyProtection="0">
      <alignment vertical="bottom"/>
    </xf>
    <xf numFmtId="49" fontId="0" fillId="2" borderId="20" applyNumberFormat="1" applyFont="1" applyFill="1" applyBorder="1" applyAlignment="1" applyProtection="0">
      <alignment vertical="bottom"/>
    </xf>
    <xf numFmtId="9" fontId="0" fillId="2" borderId="20" applyNumberFormat="1" applyFont="1" applyFill="1" applyBorder="1" applyAlignment="1" applyProtection="0">
      <alignment vertical="bottom"/>
    </xf>
    <xf numFmtId="49" fontId="0" fillId="7" borderId="20" applyNumberFormat="1" applyFont="1" applyFill="1" applyBorder="1" applyAlignment="1" applyProtection="0">
      <alignment vertical="bottom" wrapText="1"/>
    </xf>
    <xf numFmtId="49" fontId="0" fillId="7" borderId="20" applyNumberFormat="1" applyFont="1" applyFill="1" applyBorder="1" applyAlignment="1" applyProtection="0">
      <alignment horizontal="right" vertical="bottom"/>
    </xf>
    <xf numFmtId="49" fontId="0" fillId="7" borderId="20" applyNumberFormat="1" applyFont="1" applyFill="1" applyBorder="1" applyAlignment="1" applyProtection="0">
      <alignment vertical="bottom"/>
    </xf>
    <xf numFmtId="9" fontId="0" fillId="7" borderId="20" applyNumberFormat="1" applyFont="1" applyFill="1" applyBorder="1" applyAlignment="1" applyProtection="0">
      <alignment vertical="bottom"/>
    </xf>
    <xf numFmtId="49" fontId="0" fillId="7" borderId="21" applyNumberFormat="1" applyFont="1" applyFill="1" applyBorder="1" applyAlignment="1" applyProtection="0">
      <alignment vertical="bottom"/>
    </xf>
    <xf numFmtId="9" fontId="0" fillId="7" borderId="21" applyNumberFormat="1" applyFont="1" applyFill="1" applyBorder="1" applyAlignment="1" applyProtection="0">
      <alignment vertical="bottom"/>
    </xf>
    <xf numFmtId="0" fontId="0" fillId="2" borderId="22"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23" applyNumberFormat="1" applyFont="1" applyFill="1" applyBorder="1" applyAlignment="1" applyProtection="0">
      <alignment vertical="bottom"/>
    </xf>
    <xf numFmtId="0" fontId="0" fillId="2" borderId="15" applyNumberFormat="1" applyFont="1" applyFill="1" applyBorder="1" applyAlignment="1" applyProtection="0">
      <alignment vertical="bottom" wrapText="1"/>
    </xf>
    <xf numFmtId="49" fontId="0" fillId="2" borderId="15" applyNumberFormat="1" applyFont="1" applyFill="1" applyBorder="1" applyAlignment="1" applyProtection="0">
      <alignment vertical="bottom" wrapText="1"/>
    </xf>
    <xf numFmtId="49" fontId="0" fillId="2" borderId="16" applyNumberFormat="1" applyFont="1" applyFill="1" applyBorder="1" applyAlignment="1" applyProtection="0">
      <alignment vertical="bottom"/>
    </xf>
    <xf numFmtId="1" fontId="0" fillId="2" borderId="16" applyNumberFormat="1" applyFont="1" applyFill="1" applyBorder="1" applyAlignment="1" applyProtection="0">
      <alignment vertical="bottom"/>
    </xf>
    <xf numFmtId="0" fontId="0" fillId="2" borderId="20" applyNumberFormat="1" applyFont="1" applyFill="1" applyBorder="1" applyAlignment="1" applyProtection="0">
      <alignment vertical="bottom"/>
    </xf>
    <xf numFmtId="0" fontId="0" fillId="2" borderId="16"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7891b0"/>
      <rgbColor rgb="fff2dbdb"/>
      <rgbColor rgb="ffb8cce4"/>
      <rgbColor rgb="ff92d050"/>
      <rgbColor rgb="ff0000ff"/>
      <rgbColor rgb="ffdaeef3"/>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1" i="0" strike="noStrike" sz="1800" u="none">
                <a:solidFill>
                  <a:srgbClr val="000000"/>
                </a:solidFill>
                <a:latin typeface="Calibri"/>
              </a:defRPr>
            </a:pPr>
            <a:r>
              <a:rPr b="1" i="0" strike="noStrike" sz="1800" u="none">
                <a:solidFill>
                  <a:srgbClr val="000000"/>
                </a:solidFill>
                <a:latin typeface="Calibri"/>
              </a:rPr>
              <a:t>Beräknad kostnadsfördelning för att anlägga fiber</a:t>
            </a:r>
          </a:p>
        </c:rich>
      </c:tx>
      <c:layout>
        <c:manualLayout>
          <c:xMode val="edge"/>
          <c:yMode val="edge"/>
          <c:x val="0"/>
          <c:y val="0"/>
          <c:w val="0.992901"/>
          <c:h val="0.261282"/>
        </c:manualLayout>
      </c:layout>
      <c:overlay val="1"/>
      <c:spPr>
        <a:noFill/>
        <a:effectLst/>
      </c:spPr>
    </c:title>
    <c:autoTitleDeleted val="1"/>
    <c:plotArea>
      <c:layout>
        <c:manualLayout>
          <c:layoutTarget val="inner"/>
          <c:xMode val="edge"/>
          <c:yMode val="edge"/>
          <c:x val="0.005"/>
          <c:y val="0.261282"/>
          <c:w val="0.565057"/>
          <c:h val="0.726218"/>
        </c:manualLayout>
      </c:layout>
      <c:pieChart>
        <c:varyColors val="0"/>
        <c:ser>
          <c:idx val="0"/>
          <c:order val="0"/>
          <c:tx>
            <c:v/>
          </c:tx>
          <c:spPr>
            <a:solidFill>
              <a:schemeClr val="accent1"/>
            </a:solidFill>
            <a:ln w="12700" cap="flat">
              <a:noFill/>
              <a:miter lim="400000"/>
            </a:ln>
            <a:effectLst/>
          </c:spPr>
          <c:explosion val="0"/>
          <c:dPt>
            <c:idx val="0"/>
            <c:explosion val="0"/>
            <c:spPr>
              <a:solidFill>
                <a:schemeClr val="accent1"/>
              </a:solidFill>
              <a:ln w="12700" cap="flat">
                <a:noFill/>
                <a:miter lim="400000"/>
              </a:ln>
              <a:effectLst/>
            </c:spPr>
          </c:dPt>
          <c:dPt>
            <c:idx val="1"/>
            <c:explosion val="0"/>
            <c:spPr>
              <a:solidFill>
                <a:schemeClr val="accent2"/>
              </a:solidFill>
              <a:ln w="12700" cap="flat">
                <a:noFill/>
                <a:miter lim="400000"/>
              </a:ln>
              <a:effectLst/>
            </c:spPr>
          </c:dPt>
          <c:dPt>
            <c:idx val="2"/>
            <c:explosion val="0"/>
            <c:spPr>
              <a:solidFill>
                <a:schemeClr val="accent3"/>
              </a:solidFill>
              <a:ln w="12700" cap="flat">
                <a:noFill/>
                <a:miter lim="400000"/>
              </a:ln>
              <a:effectLst/>
            </c:spPr>
          </c:dPt>
          <c:dPt>
            <c:idx val="3"/>
            <c:explosion val="0"/>
            <c:spPr>
              <a:solidFill>
                <a:schemeClr val="accent4"/>
              </a:solidFill>
              <a:ln w="12700" cap="flat">
                <a:noFill/>
                <a:miter lim="400000"/>
              </a:ln>
              <a:effectLst/>
            </c:spPr>
          </c:dPt>
          <c:dPt>
            <c:idx val="4"/>
            <c:explosion val="0"/>
            <c:spPr>
              <a:solidFill>
                <a:schemeClr val="accent5"/>
              </a:solidFill>
              <a:ln w="12700" cap="flat">
                <a:noFill/>
                <a:miter lim="400000"/>
              </a:ln>
              <a:effectLst/>
            </c:spPr>
          </c:dPt>
          <c:dLbls>
            <c:dLbl>
              <c:idx val="0"/>
              <c:numFmt formatCode="0%" sourceLinked="0"/>
              <c:txPr>
                <a:bodyPr/>
                <a:lstStyle/>
                <a:p>
                  <a:pPr>
                    <a:defRPr b="0" i="0" strike="noStrike" sz="1000" u="none">
                      <a:solidFill>
                        <a:srgbClr val="000000"/>
                      </a:solidFill>
                      <a:latin typeface="Calibri"/>
                    </a:defRPr>
                  </a:pPr>
                </a:p>
              </c:txPr>
              <c:dLblPos val="inEnd"/>
              <c:showLegendKey val="0"/>
              <c:showVal val="0"/>
              <c:showCatName val="0"/>
              <c:showSerName val="0"/>
              <c:showPercent val="1"/>
              <c:showBubbleSize val="0"/>
            </c:dLbl>
            <c:dLbl>
              <c:idx val="1"/>
              <c:numFmt formatCode="0%" sourceLinked="0"/>
              <c:txPr>
                <a:bodyPr/>
                <a:lstStyle/>
                <a:p>
                  <a:pPr>
                    <a:defRPr b="0" i="0" strike="noStrike" sz="1000" u="none">
                      <a:solidFill>
                        <a:srgbClr val="000000"/>
                      </a:solidFill>
                      <a:latin typeface="Calibri"/>
                    </a:defRPr>
                  </a:pPr>
                </a:p>
              </c:txPr>
              <c:dLblPos val="inEnd"/>
              <c:showLegendKey val="0"/>
              <c:showVal val="0"/>
              <c:showCatName val="0"/>
              <c:showSerName val="0"/>
              <c:showPercent val="1"/>
              <c:showBubbleSize val="0"/>
            </c:dLbl>
            <c:dLbl>
              <c:idx val="2"/>
              <c:numFmt formatCode="0%" sourceLinked="0"/>
              <c:txPr>
                <a:bodyPr/>
                <a:lstStyle/>
                <a:p>
                  <a:pPr>
                    <a:defRPr b="0" i="0" strike="noStrike" sz="1000" u="none">
                      <a:solidFill>
                        <a:srgbClr val="000000"/>
                      </a:solidFill>
                      <a:latin typeface="Calibri"/>
                    </a:defRPr>
                  </a:pPr>
                </a:p>
              </c:txPr>
              <c:dLblPos val="inEnd"/>
              <c:showLegendKey val="0"/>
              <c:showVal val="0"/>
              <c:showCatName val="0"/>
              <c:showSerName val="0"/>
              <c:showPercent val="1"/>
              <c:showBubbleSize val="0"/>
            </c:dLbl>
            <c:dLbl>
              <c:idx val="3"/>
              <c:numFmt formatCode="0%" sourceLinked="0"/>
              <c:txPr>
                <a:bodyPr/>
                <a:lstStyle/>
                <a:p>
                  <a:pPr>
                    <a:defRPr b="0" i="0" strike="noStrike" sz="1000" u="none">
                      <a:solidFill>
                        <a:srgbClr val="000000"/>
                      </a:solidFill>
                      <a:latin typeface="Calibri"/>
                    </a:defRPr>
                  </a:pPr>
                </a:p>
              </c:txPr>
              <c:dLblPos val="inEnd"/>
              <c:showLegendKey val="0"/>
              <c:showVal val="0"/>
              <c:showCatName val="0"/>
              <c:showSerName val="0"/>
              <c:showPercent val="1"/>
              <c:showBubbleSize val="0"/>
            </c:dLbl>
            <c:dLbl>
              <c:idx val="4"/>
              <c:numFmt formatCode="0%" sourceLinked="0"/>
              <c:txPr>
                <a:bodyPr/>
                <a:lstStyle/>
                <a:p>
                  <a:pPr>
                    <a:defRPr b="0" i="0" strike="noStrike" sz="1000" u="none">
                      <a:solidFill>
                        <a:srgbClr val="000000"/>
                      </a:solidFill>
                      <a:latin typeface="Calibri"/>
                    </a:defRPr>
                  </a:pPr>
                </a:p>
              </c:txPr>
              <c:dLblPos val="inEnd"/>
              <c:showLegendKey val="0"/>
              <c:showVal val="0"/>
              <c:showCatName val="0"/>
              <c:showSerName val="0"/>
              <c:showPercent val="1"/>
              <c:showBubbleSize val="0"/>
            </c:dLbl>
            <c:numFmt formatCode="0%" sourceLinked="0"/>
            <c:txPr>
              <a:bodyPr/>
              <a:lstStyle/>
              <a:p>
                <a:pPr>
                  <a:defRPr b="0" i="0" strike="noStrike" sz="1000" u="none">
                    <a:solidFill>
                      <a:srgbClr val="000000"/>
                    </a:solidFill>
                    <a:latin typeface="Calibri"/>
                  </a:defRPr>
                </a:pPr>
              </a:p>
            </c:txPr>
            <c:dLblPos val="inEnd"/>
            <c:showLegendKey val="0"/>
            <c:showVal val="0"/>
            <c:showCatName val="0"/>
            <c:showSerName val="0"/>
            <c:showPercent val="1"/>
            <c:showBubbleSize val="0"/>
            <c:showLeaderLines val="0"/>
          </c:dLbls>
          <c:cat>
            <c:strRef>
              <c:f>'Uppskattad kostnad'!$E$19:$E$23</c:f>
              <c:strCache>
                <c:ptCount val="5"/>
                <c:pt idx="0">
                  <c:v>Anläggningskostnader</c:v>
                </c:pt>
                <c:pt idx="1">
                  <c:v>Materialkostnader</c:v>
                </c:pt>
                <c:pt idx="2">
                  <c:v>Overheadkostnader</c:v>
                </c:pt>
                <c:pt idx="3">
                  <c:v>Kostnader för aktiv utrustning</c:v>
                </c:pt>
                <c:pt idx="4">
                  <c:v>Kostnader för markintrång</c:v>
                </c:pt>
              </c:strCache>
            </c:strRef>
          </c:cat>
          <c:val>
            <c:numRef>
              <c:f>'Uppskattad kostnad'!$F$19:$F$23</c:f>
              <c:numCache>
                <c:ptCount val="5"/>
                <c:pt idx="0">
                  <c:v>1140000.000000</c:v>
                </c:pt>
                <c:pt idx="1">
                  <c:v>190000.000000</c:v>
                </c:pt>
                <c:pt idx="2">
                  <c:v>150000.000000</c:v>
                </c:pt>
                <c:pt idx="3">
                  <c:v>280000.000000</c:v>
                </c:pt>
                <c:pt idx="4">
                  <c:v>150000.000000</c:v>
                </c:pt>
              </c:numCache>
            </c:numRef>
          </c:val>
        </c:ser>
        <c:firstSliceAng val="0"/>
      </c:pieChart>
      <c:spPr>
        <a:solidFill>
          <a:srgbClr val="FFFFFF"/>
        </a:solidFill>
        <a:ln w="12700" cap="flat">
          <a:noFill/>
          <a:miter lim="400000"/>
        </a:ln>
        <a:effectLst/>
      </c:spPr>
    </c:plotArea>
    <c:legend>
      <c:legendPos val="r"/>
      <c:layout>
        <c:manualLayout>
          <c:xMode val="edge"/>
          <c:yMode val="edge"/>
          <c:x val="0.619317"/>
          <c:y val="0.558767"/>
          <c:w val="0.380683"/>
          <c:h val="0.196077"/>
        </c:manualLayout>
      </c:layout>
      <c:overlay val="1"/>
      <c:spPr>
        <a:noFill/>
        <a:ln w="12700" cap="flat">
          <a:noFill/>
          <a:miter lim="400000"/>
        </a:ln>
        <a:effectLst/>
      </c:spPr>
      <c:txPr>
        <a:bodyPr rot="0"/>
        <a:lstStyle/>
        <a:p>
          <a:pPr>
            <a:defRPr b="0" i="0" strike="noStrike" sz="1000" u="none">
              <a:solidFill>
                <a:srgbClr val="000000"/>
              </a:solidFill>
              <a:latin typeface="Calibri"/>
            </a:defRPr>
          </a:pPr>
        </a:p>
      </c:txPr>
    </c:legend>
    <c:plotVisOnly val="1"/>
    <c:dispBlanksAs val="gap"/>
  </c:chart>
  <c:spPr>
    <a:solidFill>
      <a:srgbClr val="FFFFFF"/>
    </a:solidFill>
    <a:ln>
      <a:noFill/>
    </a:ln>
    <a:effectLst/>
  </c:spPr>
</c:chartSpace>
</file>

<file path=xl/drawings/_rels/drawing2.xml.rels><?xml version="1.0" encoding="UTF-8" standalone="yes"?><Relationships xmlns="http://schemas.openxmlformats.org/package/2006/relationships"><Relationship Id="rId1" Type="http://schemas.openxmlformats.org/officeDocument/2006/relationships/image" Target="../media/image1.png"/><Relationship Id="rId2"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1</xdr:col>
      <xdr:colOff>171450</xdr:colOff>
      <xdr:row>0</xdr:row>
      <xdr:rowOff>179307</xdr:rowOff>
    </xdr:from>
    <xdr:to>
      <xdr:col>18</xdr:col>
      <xdr:colOff>180975</xdr:colOff>
      <xdr:row>32</xdr:row>
      <xdr:rowOff>96915</xdr:rowOff>
    </xdr:to>
    <xdr:sp>
      <xdr:nvSpPr>
        <xdr:cNvPr id="2" name="Shape 2"/>
        <xdr:cNvSpPr/>
      </xdr:nvSpPr>
      <xdr:spPr>
        <a:xfrm>
          <a:off x="869950" y="179307"/>
          <a:ext cx="11884026" cy="6013609"/>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Calibri"/>
              <a:ea typeface="Calibri"/>
              <a:cs typeface="Calibri"/>
              <a:sym typeface="Calibri"/>
            </a:defRPr>
          </a:pPr>
          <a:r>
            <a:rPr b="0" baseline="0" cap="none" i="0" spc="0" strike="noStrike" sz="1600" u="none">
              <a:ln>
                <a:noFill/>
              </a:ln>
              <a:solidFill>
                <a:srgbClr val="000000"/>
              </a:solidFill>
              <a:uFillTx/>
              <a:latin typeface="Calibri"/>
              <a:ea typeface="Calibri"/>
              <a:cs typeface="Calibri"/>
              <a:sym typeface="Calibri"/>
            </a:rPr>
            <a:t>Detta är ett beräkningsverktyg som syftar till att stödja blivande fiberprojekt i att uppskatta kostnaderna för att anlägga ett så kallat byanät. </a:t>
          </a:r>
          <a:r>
            <a:rPr b="0" baseline="0" cap="none" i="0" spc="0" strike="noStrike" sz="1600" u="none">
              <a:ln>
                <a:noFill/>
              </a:ln>
              <a:solidFill>
                <a:srgbClr val="FF0000"/>
              </a:solidFill>
              <a:uFillTx/>
              <a:latin typeface="Calibri"/>
              <a:ea typeface="Calibri"/>
              <a:cs typeface="Calibri"/>
              <a:sym typeface="Calibri"/>
            </a:rPr>
            <a:t>Bredbandsforum erbjuder alla som vill att använda verktyget, men helt utan garantier om och ansvar för resultatens riktighet.</a:t>
          </a:r>
          <a:endParaRPr b="0" baseline="0" cap="none" i="0" spc="0" strike="noStrike" sz="1600" u="none">
            <a:ln>
              <a:noFill/>
            </a:ln>
            <a:solidFill>
              <a:srgbClr val="FF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Calibri"/>
              <a:ea typeface="Calibri"/>
              <a:cs typeface="Calibri"/>
              <a:sym typeface="Calibri"/>
            </a:defRPr>
          </a:pPr>
          <a:endParaRPr b="0" baseline="0" cap="none" i="0" spc="0" strike="noStrike" sz="16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Calibri"/>
              <a:ea typeface="Calibri"/>
              <a:cs typeface="Calibri"/>
              <a:sym typeface="Calibri"/>
            </a:defRPr>
          </a:pPr>
          <a:r>
            <a:rPr b="0" baseline="0" cap="none" i="0" spc="0" strike="noStrike" sz="1600" u="none">
              <a:ln>
                <a:noFill/>
              </a:ln>
              <a:solidFill>
                <a:srgbClr val="000000"/>
              </a:solidFill>
              <a:uFillTx/>
              <a:latin typeface="Calibri"/>
              <a:ea typeface="Calibri"/>
              <a:cs typeface="Calibri"/>
              <a:sym typeface="Calibri"/>
            </a:rPr>
            <a:t>Underlaget för beräkningarna utgörs av insamlad information från andra fiberprojekt. I beräkningarna  används i synnerhet snittkostnader beräknat på längden grävning och antal hushåll. Resultatet visar alltså vad andra fiberprojekt har kostat, men utan att beakta dessa projekts eventuella erhålla bredbandsstöd, kostnader för markintrång eller hur mycket dess medlemmar har arbetat ideellt.</a:t>
          </a:r>
          <a:endParaRPr b="0" baseline="0" cap="none" i="0" spc="0" strike="noStrike" sz="16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Calibri"/>
              <a:ea typeface="Calibri"/>
              <a:cs typeface="Calibri"/>
              <a:sym typeface="Calibri"/>
            </a:defRPr>
          </a:pPr>
          <a:endParaRPr b="0" baseline="0" cap="none" i="0" spc="0" strike="noStrike" sz="16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Calibri"/>
              <a:ea typeface="Calibri"/>
              <a:cs typeface="Calibri"/>
              <a:sym typeface="Calibri"/>
            </a:defRPr>
          </a:pPr>
          <a:r>
            <a:rPr b="0" baseline="0" cap="none" i="0" spc="0" strike="noStrike" sz="1600" u="none">
              <a:ln>
                <a:noFill/>
              </a:ln>
              <a:solidFill>
                <a:srgbClr val="000000"/>
              </a:solidFill>
              <a:uFillTx/>
              <a:latin typeface="Calibri"/>
              <a:ea typeface="Calibri"/>
              <a:cs typeface="Calibri"/>
              <a:sym typeface="Calibri"/>
            </a:rPr>
            <a:t>Ett fibernät är starkt beroende av en rad förutsättningar som gäller för just det fibernätet. Exempel på sådana förutsättningar är hur mycket medlemmarna i en fiberförening kan arbeta ideellt, om det finns möjlighet att samförlägga fiber med annan infrastruktur, samt huruvida projektet belastas av markintrångsavgifter. </a:t>
          </a:r>
          <a:r>
            <a:rPr b="0" baseline="0" cap="none" i="0" spc="0" strike="noStrike" sz="1600" u="none">
              <a:ln>
                <a:noFill/>
              </a:ln>
              <a:solidFill>
                <a:srgbClr val="FF0000"/>
              </a:solidFill>
              <a:uFillTx/>
              <a:latin typeface="Calibri"/>
              <a:ea typeface="Calibri"/>
              <a:cs typeface="Calibri"/>
              <a:sym typeface="Calibri"/>
            </a:rPr>
            <a:t>Verktyget  är därför inte avsett att ge exakta uppskattningar av ett fibernäts kostnader. Det ska istället ses som ett komplement till egna beräkningar och bedömningar, som kan indikera vad ett fibernär kostar genom att visa vad andra fiberprojekt kostat. </a:t>
          </a:r>
          <a:r>
            <a:rPr b="0" baseline="0" cap="none" i="0" spc="0" strike="noStrike" sz="1600" u="none">
              <a:ln>
                <a:noFill/>
              </a:ln>
              <a:solidFill>
                <a:srgbClr val="000000"/>
              </a:solidFill>
              <a:uFillTx/>
              <a:latin typeface="Calibri"/>
              <a:ea typeface="Calibri"/>
              <a:cs typeface="Calibri"/>
              <a:sym typeface="Calibri"/>
            </a:rPr>
            <a:t>En målsättning är att verktyget ska ge en kostnad som ligger inom en felmarginal om +/- 15 procent. Större avvikelser kan dock vara ett resultat av att det beräknade projektets förutsättningar skiljer sig från genomsnitten i verktygets underlag.</a:t>
          </a:r>
          <a:endParaRPr b="0" baseline="0" cap="none" i="0" spc="0" strike="noStrike" sz="16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Calibri"/>
              <a:ea typeface="Calibri"/>
              <a:cs typeface="Calibri"/>
              <a:sym typeface="Calibri"/>
            </a:defRPr>
          </a:pPr>
          <a:endParaRPr b="0" baseline="0" cap="none" i="0" spc="0" strike="noStrike" sz="16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Calibri"/>
              <a:ea typeface="Calibri"/>
              <a:cs typeface="Calibri"/>
              <a:sym typeface="Calibri"/>
            </a:defRPr>
          </a:pPr>
          <a:r>
            <a:rPr b="0" baseline="0" cap="none" i="0" spc="0" strike="noStrike" sz="1600" u="none">
              <a:ln>
                <a:noFill/>
              </a:ln>
              <a:solidFill>
                <a:srgbClr val="000000"/>
              </a:solidFill>
              <a:uFillTx/>
              <a:latin typeface="Calibri"/>
              <a:ea typeface="Calibri"/>
              <a:cs typeface="Calibri"/>
              <a:sym typeface="Calibri"/>
            </a:rPr>
            <a:t>I fliken "Uppskattad kostnad" görs beräkningen.</a:t>
          </a:r>
          <a:endParaRPr b="0" baseline="0" cap="none" i="0" spc="0" strike="noStrike" sz="16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Calibri"/>
              <a:ea typeface="Calibri"/>
              <a:cs typeface="Calibri"/>
              <a:sym typeface="Calibri"/>
            </a:defRPr>
          </a:pPr>
          <a:r>
            <a:rPr b="0" baseline="0" cap="none" i="0" spc="0" strike="noStrike" sz="1600" u="none">
              <a:ln>
                <a:noFill/>
              </a:ln>
              <a:solidFill>
                <a:srgbClr val="000000"/>
              </a:solidFill>
              <a:uFillTx/>
              <a:latin typeface="Calibri"/>
              <a:ea typeface="Calibri"/>
              <a:cs typeface="Calibri"/>
              <a:sym typeface="Calibri"/>
            </a:rPr>
            <a:t>I fliken "Stöd" finns information om bredbandsstöd</a:t>
          </a:r>
          <a:endParaRPr b="0" baseline="0" cap="none" i="0" spc="0" strike="noStrike" sz="16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600" u="none">
              <a:ln>
                <a:noFill/>
              </a:ln>
              <a:solidFill>
                <a:srgbClr val="000000"/>
              </a:solidFill>
              <a:uFillTx/>
              <a:latin typeface="Calibri"/>
              <a:ea typeface="Calibri"/>
              <a:cs typeface="Calibri"/>
              <a:sym typeface="Calibri"/>
            </a:defRPr>
          </a:pPr>
          <a:r>
            <a:rPr b="0" baseline="0" cap="none" i="0" spc="0" strike="noStrike" sz="1600" u="none">
              <a:ln>
                <a:noFill/>
              </a:ln>
              <a:solidFill>
                <a:srgbClr val="000000"/>
              </a:solidFill>
              <a:uFillTx/>
              <a:latin typeface="Calibri"/>
              <a:ea typeface="Calibri"/>
              <a:cs typeface="Calibri"/>
              <a:sym typeface="Calibri"/>
            </a:rPr>
            <a:t>I fliken "Beräkningsunderlag" finns beräkningsunderlaget. (Fliken fyller endast en teknisk funktion i beräkningen, och behöver inte användas.)</a:t>
          </a:r>
        </a:p>
      </xdr:txBody>
    </xdr:sp>
    <xdr:clientData/>
  </xdr:twoCellAnchor>
</xdr:wsDr>
</file>

<file path=xl/drawings/drawing2.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8</xdr:row>
      <xdr:rowOff>0</xdr:rowOff>
    </xdr:from>
    <xdr:to>
      <xdr:col>2</xdr:col>
      <xdr:colOff>600809</xdr:colOff>
      <xdr:row>30</xdr:row>
      <xdr:rowOff>63348</xdr:rowOff>
    </xdr:to>
    <xdr:pic>
      <xdr:nvPicPr>
        <xdr:cNvPr id="4" name="image1.png"/>
        <xdr:cNvPicPr>
          <a:picLocks noChangeAspect="1"/>
        </xdr:cNvPicPr>
      </xdr:nvPicPr>
      <xdr:blipFill>
        <a:blip r:embed="rId1">
          <a:extLst/>
        </a:blip>
        <a:stretch>
          <a:fillRect/>
        </a:stretch>
      </xdr:blipFill>
      <xdr:spPr>
        <a:xfrm>
          <a:off x="0" y="1533525"/>
          <a:ext cx="1997810" cy="4273399"/>
        </a:xfrm>
        <a:prstGeom prst="rect">
          <a:avLst/>
        </a:prstGeom>
        <a:ln w="12700" cap="flat">
          <a:noFill/>
          <a:miter lim="400000"/>
        </a:ln>
        <a:effectLst/>
      </xdr:spPr>
    </xdr:pic>
    <xdr:clientData/>
  </xdr:twoCellAnchor>
  <xdr:twoCellAnchor>
    <xdr:from>
      <xdr:col>7</xdr:col>
      <xdr:colOff>344586</xdr:colOff>
      <xdr:row>5</xdr:row>
      <xdr:rowOff>176302</xdr:rowOff>
    </xdr:from>
    <xdr:to>
      <xdr:col>15</xdr:col>
      <xdr:colOff>119761</xdr:colOff>
      <xdr:row>27</xdr:row>
      <xdr:rowOff>39676</xdr:rowOff>
    </xdr:to>
    <xdr:graphicFrame>
      <xdr:nvGraphicFramePr>
        <xdr:cNvPr id="5" name="Chart 5"/>
        <xdr:cNvGraphicFramePr/>
      </xdr:nvGraphicFramePr>
      <xdr:xfrm>
        <a:off x="7977286" y="1128802"/>
        <a:ext cx="5337776" cy="4082950"/>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0</xdr:col>
      <xdr:colOff>171450</xdr:colOff>
      <xdr:row>0</xdr:row>
      <xdr:rowOff>0</xdr:rowOff>
    </xdr:from>
    <xdr:to>
      <xdr:col>13</xdr:col>
      <xdr:colOff>257175</xdr:colOff>
      <xdr:row>7</xdr:row>
      <xdr:rowOff>178118</xdr:rowOff>
    </xdr:to>
    <xdr:sp>
      <xdr:nvSpPr>
        <xdr:cNvPr id="6" name="Shape 6"/>
        <xdr:cNvSpPr/>
      </xdr:nvSpPr>
      <xdr:spPr>
        <a:xfrm>
          <a:off x="171450" y="-22385"/>
          <a:ext cx="11909425" cy="1511619"/>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Calibri"/>
              <a:ea typeface="Calibri"/>
              <a:cs typeface="Calibri"/>
              <a:sym typeface="Calibri"/>
            </a:defRPr>
          </a:pPr>
          <a:r>
            <a:rPr b="0" baseline="0" cap="none" i="0" spc="0" strike="noStrike" sz="1100" u="none">
              <a:ln>
                <a:noFill/>
              </a:ln>
              <a:solidFill>
                <a:srgbClr val="000000"/>
              </a:solidFill>
              <a:uFillTx/>
              <a:latin typeface="Calibri"/>
              <a:ea typeface="Calibri"/>
              <a:cs typeface="Calibri"/>
              <a:sym typeface="Calibri"/>
            </a:rPr>
            <a:t>För att verktyget ska kunna uppskatta kostnaden för ditt fiberprojekt krävs vissa (ev. uppskattade) grunduppgifter om ditt projekt. Fyll i rutan med blå ram här nedan!</a:t>
          </a:r>
          <a:endParaRPr b="0" baseline="0" cap="none" i="0" spc="0" strike="noStrike" sz="11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Calibri"/>
              <a:ea typeface="Calibri"/>
              <a:cs typeface="Calibri"/>
              <a:sym typeface="Calibri"/>
            </a:defRPr>
          </a:pPr>
          <a:r>
            <a:rPr b="0" baseline="0" cap="none" i="0" spc="0" strike="noStrike" sz="1100" u="none">
              <a:ln>
                <a:noFill/>
              </a:ln>
              <a:solidFill>
                <a:srgbClr val="000000"/>
              </a:solidFill>
              <a:uFillTx/>
              <a:latin typeface="Calibri"/>
              <a:ea typeface="Calibri"/>
              <a:cs typeface="Calibri"/>
              <a:sym typeface="Calibri"/>
            </a:rPr>
            <a:t>- Börja med att ange i vilken landsdel projektet kommer att utföras i, enligt kartan till vänster här nedan. </a:t>
          </a:r>
          <a:endParaRPr b="0" baseline="0" cap="none" i="0" spc="0" strike="noStrike" sz="11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Calibri"/>
              <a:ea typeface="Calibri"/>
              <a:cs typeface="Calibri"/>
              <a:sym typeface="Calibri"/>
            </a:defRPr>
          </a:pPr>
          <a:r>
            <a:rPr b="0" baseline="0" cap="none" i="0" spc="0" strike="noStrike" sz="1100" u="none">
              <a:ln>
                <a:noFill/>
              </a:ln>
              <a:solidFill>
                <a:srgbClr val="000000"/>
              </a:solidFill>
              <a:uFillTx/>
              <a:latin typeface="Calibri"/>
              <a:ea typeface="Calibri"/>
              <a:cs typeface="Calibri"/>
              <a:sym typeface="Calibri"/>
            </a:rPr>
            <a:t>- Sedan anges längden som ska grävas, samt antalet hushåll som ska ansluta sig till fibernätet . (Om ditt projekt har möjlighet att helt eller delvis samförlägga fiber med annan, befintlig infrastruktur till bra villkor, kan de verkliga anläggningskostnaderna komma att bli lägre än den som visas av verktyget.)</a:t>
          </a:r>
          <a:endParaRPr b="0" baseline="0" cap="none" i="0" spc="0" strike="noStrike" sz="11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Calibri"/>
              <a:ea typeface="Calibri"/>
              <a:cs typeface="Calibri"/>
              <a:sym typeface="Calibri"/>
            </a:defRPr>
          </a:pPr>
          <a:r>
            <a:rPr b="0" baseline="0" cap="none" i="0" spc="0" strike="noStrike" sz="1100" u="none">
              <a:ln>
                <a:noFill/>
              </a:ln>
              <a:solidFill>
                <a:srgbClr val="000000"/>
              </a:solidFill>
              <a:uFillTx/>
              <a:latin typeface="Calibri"/>
              <a:ea typeface="Calibri"/>
              <a:cs typeface="Calibri"/>
              <a:sym typeface="Calibri"/>
            </a:rPr>
            <a:t>- Därefter ska uppskattade markintrångskostnader anges (för mer information om riktlinjer kring markintrång se t.ex.  </a:t>
          </a:r>
          <a:r>
            <a:rPr b="0" baseline="0" cap="none" i="1" spc="0" strike="noStrike" sz="1100" u="none">
              <a:ln>
                <a:noFill/>
              </a:ln>
              <a:solidFill>
                <a:srgbClr val="000000"/>
              </a:solidFill>
              <a:uFillTx/>
              <a:latin typeface="Calibri"/>
              <a:ea typeface="Calibri"/>
              <a:cs typeface="Calibri"/>
              <a:sym typeface="Calibri"/>
            </a:rPr>
            <a:t>http://tinyurl.com/jkcs2qa </a:t>
          </a:r>
          <a:r>
            <a:rPr b="0" baseline="0" cap="none" i="0" spc="0" strike="noStrike" sz="1100" u="none">
              <a:ln>
                <a:noFill/>
              </a:ln>
              <a:solidFill>
                <a:srgbClr val="000000"/>
              </a:solidFill>
              <a:uFillTx/>
              <a:latin typeface="Calibri"/>
              <a:ea typeface="Calibri"/>
              <a:cs typeface="Calibri"/>
              <a:sym typeface="Calibri"/>
            </a:rPr>
            <a:t>)</a:t>
          </a:r>
          <a:endParaRPr b="0" baseline="0" cap="none" i="0" spc="0" strike="noStrike" sz="11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Calibri"/>
              <a:ea typeface="Calibri"/>
              <a:cs typeface="Calibri"/>
              <a:sym typeface="Calibri"/>
            </a:defRPr>
          </a:pPr>
          <a:r>
            <a:rPr b="0" baseline="0" cap="none" i="0" spc="0" strike="noStrike" sz="1100" u="none">
              <a:ln>
                <a:noFill/>
              </a:ln>
              <a:solidFill>
                <a:srgbClr val="000000"/>
              </a:solidFill>
              <a:uFillTx/>
              <a:latin typeface="Calibri"/>
              <a:ea typeface="Calibri"/>
              <a:cs typeface="Calibri"/>
              <a:sym typeface="Calibri"/>
            </a:rPr>
            <a:t>- Sista steget är att uppskatta det stöd som projektet eventuellt kan erhålla. Information om hur stöd beräknas, samt vilka kostnader som är stödberättigade finner du under fliken "stöd" i det här dokumentet.</a:t>
          </a:r>
        </a:p>
      </xdr:txBody>
    </xdr:sp>
    <xdr:clientData/>
  </xdr:twoCellAnchor>
  <xdr:twoCellAnchor>
    <xdr:from>
      <xdr:col>7</xdr:col>
      <xdr:colOff>295275</xdr:colOff>
      <xdr:row>26</xdr:row>
      <xdr:rowOff>25716</xdr:rowOff>
    </xdr:from>
    <xdr:to>
      <xdr:col>13</xdr:col>
      <xdr:colOff>104775</xdr:colOff>
      <xdr:row>30</xdr:row>
      <xdr:rowOff>183832</xdr:rowOff>
    </xdr:to>
    <xdr:sp>
      <xdr:nvSpPr>
        <xdr:cNvPr id="7" name="Shape 7"/>
        <xdr:cNvSpPr/>
      </xdr:nvSpPr>
      <xdr:spPr>
        <a:xfrm>
          <a:off x="7927975" y="5007291"/>
          <a:ext cx="4000500" cy="920117"/>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ln>
                <a:noFill/>
              </a:ln>
              <a:solidFill>
                <a:srgbClr val="FF0000"/>
              </a:solidFill>
              <a:uFillTx/>
              <a:latin typeface="Calibri"/>
              <a:ea typeface="Calibri"/>
              <a:cs typeface="Calibri"/>
              <a:sym typeface="Calibri"/>
            </a:defRPr>
          </a:pPr>
          <a:r>
            <a:rPr b="0" baseline="0" cap="none" i="0" spc="0" strike="noStrike" sz="1100" u="none">
              <a:ln>
                <a:noFill/>
              </a:ln>
              <a:solidFill>
                <a:srgbClr val="FF0000"/>
              </a:solidFill>
              <a:uFillTx/>
              <a:latin typeface="Calibri"/>
              <a:ea typeface="Calibri"/>
              <a:cs typeface="Calibri"/>
              <a:sym typeface="Calibri"/>
            </a:rPr>
            <a:t>Resultaten är indikativa, och starkt varje projekt är beroende sina egna unika förutsättningar (se fliken "Guide"). Komplettera därför med både med egna analyser och uppskattningar gjorda av branschkunniga.</a:t>
          </a:r>
        </a:p>
      </xdr:txBody>
    </xdr:sp>
    <xdr:clientData/>
  </xdr:twoCellAnchor>
</xdr:wsDr>
</file>

<file path=xl/drawings/drawing3.xml><?xml version="1.0" encoding="utf-8"?>
<xdr:wsDr xmlns:r="http://schemas.openxmlformats.org/officeDocument/2006/relationships" xmlns:a="http://schemas.openxmlformats.org/drawingml/2006/main" xmlns:xdr="http://schemas.openxmlformats.org/drawingml/2006/spreadsheetDrawing">
  <xdr:twoCellAnchor>
    <xdr:from>
      <xdr:col>4</xdr:col>
      <xdr:colOff>381000</xdr:colOff>
      <xdr:row>0</xdr:row>
      <xdr:rowOff>26909</xdr:rowOff>
    </xdr:from>
    <xdr:to>
      <xdr:col>6</xdr:col>
      <xdr:colOff>1295400</xdr:colOff>
      <xdr:row>4</xdr:row>
      <xdr:rowOff>20716</xdr:rowOff>
    </xdr:to>
    <xdr:sp>
      <xdr:nvSpPr>
        <xdr:cNvPr id="9" name="Shape 9"/>
        <xdr:cNvSpPr/>
      </xdr:nvSpPr>
      <xdr:spPr>
        <a:xfrm>
          <a:off x="4508500" y="26909"/>
          <a:ext cx="3810000" cy="755808"/>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ln>
                <a:noFill/>
              </a:ln>
              <a:solidFill>
                <a:srgbClr val="FF0000"/>
              </a:solidFill>
              <a:uFillTx/>
              <a:latin typeface="Calibri"/>
              <a:ea typeface="Calibri"/>
              <a:cs typeface="Calibri"/>
              <a:sym typeface="Calibri"/>
            </a:defRPr>
          </a:pPr>
          <a:r>
            <a:rPr b="0" baseline="0" cap="none" i="0" spc="0" strike="noStrike" sz="1100" u="none">
              <a:ln>
                <a:noFill/>
              </a:ln>
              <a:solidFill>
                <a:srgbClr val="FF0000"/>
              </a:solidFill>
              <a:uFillTx/>
              <a:latin typeface="Calibri"/>
              <a:ea typeface="Calibri"/>
              <a:cs typeface="Calibri"/>
              <a:sym typeface="Calibri"/>
            </a:rPr>
            <a:t>OM MAN ÄNDRAR I NEDANSTÅENDE UPPGIFTER KOMMER INTE RESULTATEN ÖVERENSSTÄMMA MED URSPRUNGSVERSIONENS!</a:t>
          </a:r>
        </a:p>
      </xdr:txBody>
    </xdr:sp>
    <xdr:clientData/>
  </xdr:twoCellAnchor>
</xdr:wsDr>
</file>

<file path=xl/theme/theme1.xml><?xml version="1.0" encoding="utf-8"?>
<a:theme xmlns:a="http://schemas.openxmlformats.org/drawingml/2006/main" xmlns:r="http://schemas.openxmlformats.org/officeDocument/2006/relationships" name="Office-tema">
  <a:themeElements>
    <a:clrScheme name="Office-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tema">
      <a:majorFont>
        <a:latin typeface="Helvetica"/>
        <a:ea typeface="Helvetica"/>
        <a:cs typeface="Helvetica"/>
      </a:majorFont>
      <a:minorFont>
        <a:latin typeface="Helvetica"/>
        <a:ea typeface="Helvetica"/>
        <a:cs typeface="Helvetica"/>
      </a:minorFont>
    </a:fontScheme>
    <a:fmtScheme name="Office-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Relationships xmlns="http://schemas.openxmlformats.org/package/2006/relationships"><Relationship Id="rId1" Type="http://schemas.openxmlformats.org/officeDocument/2006/relationships/hyperlink" Target="http://www.jordbruksverket.se/amnesomraden/stod/stodilandsbygdsprogrammet/bredband/attsokabredbandsstod.4.44141f7315158c431c5b91f5.html" TargetMode="External"/></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Relationships>

</file>

<file path=xl/worksheets/sheet1.xml><?xml version="1.0" encoding="utf-8"?>
<worksheet xmlns:r="http://schemas.openxmlformats.org/officeDocument/2006/relationships" xmlns="http://schemas.openxmlformats.org/spreadsheetml/2006/main">
  <dimension ref="A1:S31"/>
  <sheetViews>
    <sheetView workbookViewId="0" showGridLines="0" defaultGridColor="1"/>
  </sheetViews>
  <sheetFormatPr defaultColWidth="8.83333" defaultRowHeight="15" customHeight="1" outlineLevelRow="0" outlineLevelCol="0"/>
  <cols>
    <col min="1" max="1" width="9.17188" style="1" customWidth="1"/>
    <col min="2" max="2" width="9.17188" style="1" customWidth="1"/>
    <col min="3" max="3" width="9.17188" style="1" customWidth="1"/>
    <col min="4" max="4" width="9.17188" style="1" customWidth="1"/>
    <col min="5" max="5" width="9.17188" style="1" customWidth="1"/>
    <col min="6" max="6" width="9.17188" style="1" customWidth="1"/>
    <col min="7" max="7" width="9.17188" style="1" customWidth="1"/>
    <col min="8" max="8" width="9.17188" style="1" customWidth="1"/>
    <col min="9" max="9" width="9.17188" style="1" customWidth="1"/>
    <col min="10" max="10" width="9.17188" style="1" customWidth="1"/>
    <col min="11" max="11" width="9.17188" style="1" customWidth="1"/>
    <col min="12" max="12" width="9.17188" style="1" customWidth="1"/>
    <col min="13" max="13" width="9.17188" style="1" customWidth="1"/>
    <col min="14" max="14" width="9.17188" style="1" customWidth="1"/>
    <col min="15" max="15" width="9.17188" style="1" customWidth="1"/>
    <col min="16" max="16" width="9.17188" style="1" customWidth="1"/>
    <col min="17" max="17" width="9.17188" style="1" customWidth="1"/>
    <col min="18" max="18" width="9.17188" style="1" customWidth="1"/>
    <col min="19" max="19" width="9.17188" style="1" customWidth="1"/>
    <col min="20" max="256" width="8.85156" style="1" customWidth="1"/>
  </cols>
  <sheetData>
    <row r="1" ht="15" customHeight="1">
      <c r="A1" s="2"/>
      <c r="B1" s="3"/>
      <c r="C1" s="3"/>
      <c r="D1" s="3"/>
      <c r="E1" s="3"/>
      <c r="F1" s="3"/>
      <c r="G1" s="3"/>
      <c r="H1" s="3"/>
      <c r="I1" s="3"/>
      <c r="J1" s="3"/>
      <c r="K1" s="3"/>
      <c r="L1" s="3"/>
      <c r="M1" s="3"/>
      <c r="N1" s="3"/>
      <c r="O1" s="3"/>
      <c r="P1" s="3"/>
      <c r="Q1" s="3"/>
      <c r="R1" s="3"/>
      <c r="S1" s="3"/>
    </row>
    <row r="2" ht="15" customHeight="1">
      <c r="A2" s="2"/>
      <c r="B2" s="3"/>
      <c r="C2" s="3"/>
      <c r="D2" s="3"/>
      <c r="E2" s="3"/>
      <c r="F2" s="3"/>
      <c r="G2" s="3"/>
      <c r="H2" s="3"/>
      <c r="I2" s="3"/>
      <c r="J2" s="3"/>
      <c r="K2" s="3"/>
      <c r="L2" s="3"/>
      <c r="M2" s="3"/>
      <c r="N2" s="3"/>
      <c r="O2" s="3"/>
      <c r="P2" s="3"/>
      <c r="Q2" s="3"/>
      <c r="R2" s="3"/>
      <c r="S2" s="3"/>
    </row>
    <row r="3" ht="15" customHeight="1">
      <c r="A3" s="2"/>
      <c r="B3" s="3"/>
      <c r="C3" s="3"/>
      <c r="D3" s="3"/>
      <c r="E3" s="3"/>
      <c r="F3" s="3"/>
      <c r="G3" s="3"/>
      <c r="H3" s="3"/>
      <c r="I3" s="3"/>
      <c r="J3" s="3"/>
      <c r="K3" s="3"/>
      <c r="L3" s="3"/>
      <c r="M3" s="3"/>
      <c r="N3" s="3"/>
      <c r="O3" s="3"/>
      <c r="P3" s="3"/>
      <c r="Q3" s="3"/>
      <c r="R3" s="3"/>
      <c r="S3" s="3"/>
    </row>
    <row r="4" ht="15" customHeight="1">
      <c r="A4" s="2"/>
      <c r="B4" s="3"/>
      <c r="C4" s="3"/>
      <c r="D4" s="3"/>
      <c r="E4" s="3"/>
      <c r="F4" s="3"/>
      <c r="G4" s="3"/>
      <c r="H4" s="3"/>
      <c r="I4" s="3"/>
      <c r="J4" s="3"/>
      <c r="K4" s="3"/>
      <c r="L4" s="3"/>
      <c r="M4" s="3"/>
      <c r="N4" s="3"/>
      <c r="O4" s="3"/>
      <c r="P4" s="3"/>
      <c r="Q4" s="3"/>
      <c r="R4" s="3"/>
      <c r="S4" s="3"/>
    </row>
    <row r="5" ht="15" customHeight="1">
      <c r="A5" s="2"/>
      <c r="B5" s="3"/>
      <c r="C5" s="3"/>
      <c r="D5" s="3"/>
      <c r="E5" s="3"/>
      <c r="F5" s="3"/>
      <c r="G5" s="3"/>
      <c r="H5" s="3"/>
      <c r="I5" s="3"/>
      <c r="J5" s="3"/>
      <c r="K5" s="3"/>
      <c r="L5" s="3"/>
      <c r="M5" s="3"/>
      <c r="N5" s="3"/>
      <c r="O5" s="3"/>
      <c r="P5" s="3"/>
      <c r="Q5" s="3"/>
      <c r="R5" s="3"/>
      <c r="S5" s="3"/>
    </row>
    <row r="6" ht="15" customHeight="1">
      <c r="A6" s="2"/>
      <c r="B6" s="3"/>
      <c r="C6" s="3"/>
      <c r="D6" s="3"/>
      <c r="E6" s="3"/>
      <c r="F6" s="3"/>
      <c r="G6" s="3"/>
      <c r="H6" s="3"/>
      <c r="I6" s="3"/>
      <c r="J6" s="3"/>
      <c r="K6" s="3"/>
      <c r="L6" s="3"/>
      <c r="M6" s="3"/>
      <c r="N6" s="3"/>
      <c r="O6" s="3"/>
      <c r="P6" s="3"/>
      <c r="Q6" s="3"/>
      <c r="R6" s="3"/>
      <c r="S6" s="3"/>
    </row>
    <row r="7" ht="15" customHeight="1">
      <c r="A7" s="2"/>
      <c r="B7" s="3"/>
      <c r="C7" s="3"/>
      <c r="D7" s="3"/>
      <c r="E7" s="3"/>
      <c r="F7" s="3"/>
      <c r="G7" s="3"/>
      <c r="H7" s="3"/>
      <c r="I7" s="3"/>
      <c r="J7" s="3"/>
      <c r="K7" s="3"/>
      <c r="L7" s="3"/>
      <c r="M7" s="3"/>
      <c r="N7" s="3"/>
      <c r="O7" s="3"/>
      <c r="P7" s="3"/>
      <c r="Q7" s="3"/>
      <c r="R7" s="3"/>
      <c r="S7" s="3"/>
    </row>
    <row r="8" ht="15" customHeight="1">
      <c r="A8" s="2"/>
      <c r="B8" s="3"/>
      <c r="C8" s="3"/>
      <c r="D8" s="3"/>
      <c r="E8" s="3"/>
      <c r="F8" s="3"/>
      <c r="G8" s="3"/>
      <c r="H8" s="3"/>
      <c r="I8" s="3"/>
      <c r="J8" s="3"/>
      <c r="K8" s="3"/>
      <c r="L8" s="3"/>
      <c r="M8" s="3"/>
      <c r="N8" s="3"/>
      <c r="O8" s="3"/>
      <c r="P8" s="3"/>
      <c r="Q8" s="3"/>
      <c r="R8" s="3"/>
      <c r="S8" s="3"/>
    </row>
    <row r="9" ht="15" customHeight="1">
      <c r="A9" s="2"/>
      <c r="B9" s="3"/>
      <c r="C9" s="3"/>
      <c r="D9" s="3"/>
      <c r="E9" s="3"/>
      <c r="F9" s="3"/>
      <c r="G9" s="3"/>
      <c r="H9" s="3"/>
      <c r="I9" s="3"/>
      <c r="J9" s="3"/>
      <c r="K9" s="3"/>
      <c r="L9" s="3"/>
      <c r="M9" s="3"/>
      <c r="N9" s="3"/>
      <c r="O9" s="3"/>
      <c r="P9" s="3"/>
      <c r="Q9" s="3"/>
      <c r="R9" s="3"/>
      <c r="S9" s="3"/>
    </row>
    <row r="10" ht="15" customHeight="1">
      <c r="A10" s="2"/>
      <c r="B10" s="3"/>
      <c r="C10" s="3"/>
      <c r="D10" s="3"/>
      <c r="E10" s="3"/>
      <c r="F10" s="3"/>
      <c r="G10" s="3"/>
      <c r="H10" s="3"/>
      <c r="I10" s="3"/>
      <c r="J10" s="3"/>
      <c r="K10" s="3"/>
      <c r="L10" s="3"/>
      <c r="M10" s="3"/>
      <c r="N10" s="3"/>
      <c r="O10" s="3"/>
      <c r="P10" s="3"/>
      <c r="Q10" s="3"/>
      <c r="R10" s="3"/>
      <c r="S10" s="3"/>
    </row>
    <row r="11" ht="15" customHeight="1">
      <c r="A11" s="2"/>
      <c r="B11" s="3"/>
      <c r="C11" s="3"/>
      <c r="D11" s="3"/>
      <c r="E11" s="3"/>
      <c r="F11" s="3"/>
      <c r="G11" s="3"/>
      <c r="H11" s="3"/>
      <c r="I11" s="3"/>
      <c r="J11" s="3"/>
      <c r="K11" s="3"/>
      <c r="L11" s="3"/>
      <c r="M11" s="3"/>
      <c r="N11" s="3"/>
      <c r="O11" s="3"/>
      <c r="P11" s="3"/>
      <c r="Q11" s="3"/>
      <c r="R11" s="3"/>
      <c r="S11" s="3"/>
    </row>
    <row r="12" ht="15" customHeight="1">
      <c r="A12" s="2"/>
      <c r="B12" s="3"/>
      <c r="C12" s="3"/>
      <c r="D12" s="3"/>
      <c r="E12" s="3"/>
      <c r="F12" s="3"/>
      <c r="G12" s="3"/>
      <c r="H12" s="3"/>
      <c r="I12" s="3"/>
      <c r="J12" s="3"/>
      <c r="K12" s="3"/>
      <c r="L12" s="3"/>
      <c r="M12" s="3"/>
      <c r="N12" s="3"/>
      <c r="O12" s="3"/>
      <c r="P12" s="3"/>
      <c r="Q12" s="3"/>
      <c r="R12" s="3"/>
      <c r="S12" s="3"/>
    </row>
    <row r="13" ht="15" customHeight="1">
      <c r="A13" s="2"/>
      <c r="B13" s="3"/>
      <c r="C13" s="3"/>
      <c r="D13" s="3"/>
      <c r="E13" s="3"/>
      <c r="F13" s="3"/>
      <c r="G13" s="3"/>
      <c r="H13" s="3"/>
      <c r="I13" s="3"/>
      <c r="J13" s="3"/>
      <c r="K13" s="3"/>
      <c r="L13" s="3"/>
      <c r="M13" s="3"/>
      <c r="N13" s="3"/>
      <c r="O13" s="3"/>
      <c r="P13" s="3"/>
      <c r="Q13" s="3"/>
      <c r="R13" s="3"/>
      <c r="S13" s="3"/>
    </row>
    <row r="14" ht="15" customHeight="1">
      <c r="A14" s="2"/>
      <c r="B14" s="3"/>
      <c r="C14" s="3"/>
      <c r="D14" s="3"/>
      <c r="E14" s="3"/>
      <c r="F14" s="3"/>
      <c r="G14" s="3"/>
      <c r="H14" s="3"/>
      <c r="I14" s="3"/>
      <c r="J14" s="3"/>
      <c r="K14" s="3"/>
      <c r="L14" s="3"/>
      <c r="M14" s="3"/>
      <c r="N14" s="3"/>
      <c r="O14" s="3"/>
      <c r="P14" s="3"/>
      <c r="Q14" s="3"/>
      <c r="R14" s="3"/>
      <c r="S14" s="3"/>
    </row>
    <row r="15" ht="15" customHeight="1">
      <c r="A15" s="2"/>
      <c r="B15" s="3"/>
      <c r="C15" s="3"/>
      <c r="D15" s="3"/>
      <c r="E15" s="3"/>
      <c r="F15" s="3"/>
      <c r="G15" s="3"/>
      <c r="H15" s="3"/>
      <c r="I15" s="3"/>
      <c r="J15" s="3"/>
      <c r="K15" s="3"/>
      <c r="L15" s="3"/>
      <c r="M15" s="3"/>
      <c r="N15" s="3"/>
      <c r="O15" s="3"/>
      <c r="P15" s="3"/>
      <c r="Q15" s="3"/>
      <c r="R15" s="3"/>
      <c r="S15" s="3"/>
    </row>
    <row r="16" ht="15" customHeight="1">
      <c r="A16" s="2"/>
      <c r="B16" s="3"/>
      <c r="C16" s="3"/>
      <c r="D16" s="3"/>
      <c r="E16" s="3"/>
      <c r="F16" s="3"/>
      <c r="G16" s="3"/>
      <c r="H16" s="3"/>
      <c r="I16" s="3"/>
      <c r="J16" s="3"/>
      <c r="K16" s="3"/>
      <c r="L16" s="3"/>
      <c r="M16" s="3"/>
      <c r="N16" s="3"/>
      <c r="O16" s="3"/>
      <c r="P16" s="3"/>
      <c r="Q16" s="3"/>
      <c r="R16" s="3"/>
      <c r="S16" s="3"/>
    </row>
    <row r="17" ht="15" customHeight="1">
      <c r="A17" s="2"/>
      <c r="B17" s="3"/>
      <c r="C17" s="3"/>
      <c r="D17" s="3"/>
      <c r="E17" s="3"/>
      <c r="F17" s="3"/>
      <c r="G17" s="3"/>
      <c r="H17" s="3"/>
      <c r="I17" s="3"/>
      <c r="J17" s="3"/>
      <c r="K17" s="3"/>
      <c r="L17" s="3"/>
      <c r="M17" s="3"/>
      <c r="N17" s="3"/>
      <c r="O17" s="3"/>
      <c r="P17" s="3"/>
      <c r="Q17" s="3"/>
      <c r="R17" s="3"/>
      <c r="S17" s="3"/>
    </row>
    <row r="18" ht="15" customHeight="1">
      <c r="A18" s="2"/>
      <c r="B18" s="3"/>
      <c r="C18" s="3"/>
      <c r="D18" s="3"/>
      <c r="E18" s="3"/>
      <c r="F18" s="3"/>
      <c r="G18" s="3"/>
      <c r="H18" s="3"/>
      <c r="I18" s="3"/>
      <c r="J18" s="3"/>
      <c r="K18" s="3"/>
      <c r="L18" s="3"/>
      <c r="M18" s="3"/>
      <c r="N18" s="3"/>
      <c r="O18" s="3"/>
      <c r="P18" s="3"/>
      <c r="Q18" s="3"/>
      <c r="R18" s="3"/>
      <c r="S18" s="3"/>
    </row>
    <row r="19" ht="15" customHeight="1">
      <c r="A19" s="2"/>
      <c r="B19" s="3"/>
      <c r="C19" s="3"/>
      <c r="D19" s="3"/>
      <c r="E19" s="3"/>
      <c r="F19" s="3"/>
      <c r="G19" s="3"/>
      <c r="H19" s="3"/>
      <c r="I19" s="3"/>
      <c r="J19" s="3"/>
      <c r="K19" s="3"/>
      <c r="L19" s="3"/>
      <c r="M19" s="3"/>
      <c r="N19" s="3"/>
      <c r="O19" s="3"/>
      <c r="P19" s="3"/>
      <c r="Q19" s="3"/>
      <c r="R19" s="3"/>
      <c r="S19" s="3"/>
    </row>
    <row r="20" ht="15" customHeight="1">
      <c r="A20" s="2"/>
      <c r="B20" s="3"/>
      <c r="C20" s="3"/>
      <c r="D20" s="3"/>
      <c r="E20" s="3"/>
      <c r="F20" s="3"/>
      <c r="G20" s="3"/>
      <c r="H20" s="3"/>
      <c r="I20" s="3"/>
      <c r="J20" s="3"/>
      <c r="K20" s="3"/>
      <c r="L20" s="3"/>
      <c r="M20" s="3"/>
      <c r="N20" s="3"/>
      <c r="O20" s="3"/>
      <c r="P20" s="3"/>
      <c r="Q20" s="3"/>
      <c r="R20" s="3"/>
      <c r="S20" s="3"/>
    </row>
    <row r="21" ht="15" customHeight="1">
      <c r="A21" s="2"/>
      <c r="B21" s="3"/>
      <c r="C21" s="3"/>
      <c r="D21" s="3"/>
      <c r="E21" s="3"/>
      <c r="F21" s="3"/>
      <c r="G21" s="3"/>
      <c r="H21" s="3"/>
      <c r="I21" s="3"/>
      <c r="J21" s="3"/>
      <c r="K21" s="3"/>
      <c r="L21" s="3"/>
      <c r="M21" s="3"/>
      <c r="N21" s="3"/>
      <c r="O21" s="3"/>
      <c r="P21" s="3"/>
      <c r="Q21" s="3"/>
      <c r="R21" s="3"/>
      <c r="S21" s="3"/>
    </row>
    <row r="22" ht="15" customHeight="1">
      <c r="A22" s="2"/>
      <c r="B22" s="3"/>
      <c r="C22" s="3"/>
      <c r="D22" s="3"/>
      <c r="E22" s="3"/>
      <c r="F22" s="3"/>
      <c r="G22" s="3"/>
      <c r="H22" s="3"/>
      <c r="I22" s="3"/>
      <c r="J22" s="3"/>
      <c r="K22" s="3"/>
      <c r="L22" s="3"/>
      <c r="M22" s="3"/>
      <c r="N22" s="3"/>
      <c r="O22" s="3"/>
      <c r="P22" s="3"/>
      <c r="Q22" s="3"/>
      <c r="R22" s="3"/>
      <c r="S22" s="3"/>
    </row>
    <row r="23" ht="15" customHeight="1">
      <c r="A23" s="2"/>
      <c r="B23" s="3"/>
      <c r="C23" s="3"/>
      <c r="D23" s="3"/>
      <c r="E23" s="3"/>
      <c r="F23" s="3"/>
      <c r="G23" s="3"/>
      <c r="H23" s="3"/>
      <c r="I23" s="3"/>
      <c r="J23" s="3"/>
      <c r="K23" s="3"/>
      <c r="L23" s="3"/>
      <c r="M23" s="3"/>
      <c r="N23" s="3"/>
      <c r="O23" s="3"/>
      <c r="P23" s="3"/>
      <c r="Q23" s="3"/>
      <c r="R23" s="3"/>
      <c r="S23" s="3"/>
    </row>
    <row r="24" ht="15" customHeight="1">
      <c r="A24" s="2"/>
      <c r="B24" s="3"/>
      <c r="C24" s="3"/>
      <c r="D24" s="3"/>
      <c r="E24" s="3"/>
      <c r="F24" s="3"/>
      <c r="G24" s="3"/>
      <c r="H24" s="3"/>
      <c r="I24" s="3"/>
      <c r="J24" s="3"/>
      <c r="K24" s="3"/>
      <c r="L24" s="3"/>
      <c r="M24" s="3"/>
      <c r="N24" s="3"/>
      <c r="O24" s="3"/>
      <c r="P24" s="3"/>
      <c r="Q24" s="3"/>
      <c r="R24" s="3"/>
      <c r="S24" s="3"/>
    </row>
    <row r="25" ht="15" customHeight="1">
      <c r="A25" s="2"/>
      <c r="B25" s="3"/>
      <c r="C25" s="3"/>
      <c r="D25" s="3"/>
      <c r="E25" s="3"/>
      <c r="F25" s="3"/>
      <c r="G25" s="3"/>
      <c r="H25" s="3"/>
      <c r="I25" s="3"/>
      <c r="J25" s="3"/>
      <c r="K25" s="3"/>
      <c r="L25" s="3"/>
      <c r="M25" s="3"/>
      <c r="N25" s="3"/>
      <c r="O25" s="3"/>
      <c r="P25" s="3"/>
      <c r="Q25" s="3"/>
      <c r="R25" s="3"/>
      <c r="S25" s="3"/>
    </row>
    <row r="26" ht="15" customHeight="1">
      <c r="A26" s="2"/>
      <c r="B26" s="3"/>
      <c r="C26" s="3"/>
      <c r="D26" s="3"/>
      <c r="E26" s="3"/>
      <c r="F26" s="3"/>
      <c r="G26" s="3"/>
      <c r="H26" s="3"/>
      <c r="I26" s="3"/>
      <c r="J26" s="3"/>
      <c r="K26" s="3"/>
      <c r="L26" s="3"/>
      <c r="M26" s="3"/>
      <c r="N26" s="3"/>
      <c r="O26" s="3"/>
      <c r="P26" s="3"/>
      <c r="Q26" s="3"/>
      <c r="R26" s="3"/>
      <c r="S26" s="3"/>
    </row>
    <row r="27" ht="15" customHeight="1">
      <c r="A27" s="2"/>
      <c r="B27" s="3"/>
      <c r="C27" s="3"/>
      <c r="D27" s="3"/>
      <c r="E27" s="3"/>
      <c r="F27" s="3"/>
      <c r="G27" s="3"/>
      <c r="H27" s="3"/>
      <c r="I27" s="3"/>
      <c r="J27" s="3"/>
      <c r="K27" s="3"/>
      <c r="L27" s="3"/>
      <c r="M27" s="3"/>
      <c r="N27" s="3"/>
      <c r="O27" s="3"/>
      <c r="P27" s="3"/>
      <c r="Q27" s="3"/>
      <c r="R27" s="3"/>
      <c r="S27" s="3"/>
    </row>
    <row r="28" ht="15" customHeight="1">
      <c r="A28" s="2"/>
      <c r="B28" s="3"/>
      <c r="C28" s="3"/>
      <c r="D28" s="3"/>
      <c r="E28" s="3"/>
      <c r="F28" s="3"/>
      <c r="G28" s="3"/>
      <c r="H28" s="3"/>
      <c r="I28" s="3"/>
      <c r="J28" s="3"/>
      <c r="K28" s="3"/>
      <c r="L28" s="3"/>
      <c r="M28" s="3"/>
      <c r="N28" s="3"/>
      <c r="O28" s="3"/>
      <c r="P28" s="3"/>
      <c r="Q28" s="3"/>
      <c r="R28" s="3"/>
      <c r="S28" s="3"/>
    </row>
    <row r="29" ht="15" customHeight="1">
      <c r="A29" s="2"/>
      <c r="B29" s="3"/>
      <c r="C29" s="3"/>
      <c r="D29" s="3"/>
      <c r="E29" s="3"/>
      <c r="F29" s="3"/>
      <c r="G29" s="3"/>
      <c r="H29" s="3"/>
      <c r="I29" s="3"/>
      <c r="J29" s="3"/>
      <c r="K29" s="3"/>
      <c r="L29" s="3"/>
      <c r="M29" s="3"/>
      <c r="N29" s="3"/>
      <c r="O29" s="3"/>
      <c r="P29" s="3"/>
      <c r="Q29" s="3"/>
      <c r="R29" s="3"/>
      <c r="S29" s="3"/>
    </row>
    <row r="30" ht="15" customHeight="1">
      <c r="A30" s="2"/>
      <c r="B30" s="3"/>
      <c r="C30" s="3"/>
      <c r="D30" s="3"/>
      <c r="E30" s="3"/>
      <c r="F30" s="3"/>
      <c r="G30" s="3"/>
      <c r="H30" s="3"/>
      <c r="I30" s="3"/>
      <c r="J30" s="3"/>
      <c r="K30" s="3"/>
      <c r="L30" s="3"/>
      <c r="M30" s="3"/>
      <c r="N30" s="3"/>
      <c r="O30" s="3"/>
      <c r="P30" s="3"/>
      <c r="Q30" s="3"/>
      <c r="R30" s="3"/>
      <c r="S30" s="3"/>
    </row>
    <row r="31" ht="15" customHeight="1">
      <c r="A31" s="2"/>
      <c r="B31" s="3"/>
      <c r="C31" s="3"/>
      <c r="D31" s="3"/>
      <c r="E31" s="3"/>
      <c r="F31" s="3"/>
      <c r="G31" s="3"/>
      <c r="H31" s="3"/>
      <c r="I31" s="3"/>
      <c r="J31" s="3"/>
      <c r="K31" s="3"/>
      <c r="L31" s="3"/>
      <c r="M31" s="3"/>
      <c r="N31" s="3"/>
      <c r="O31" s="3"/>
      <c r="P31" s="3"/>
      <c r="Q31" s="3"/>
      <c r="R31" s="3"/>
      <c r="S31" s="3"/>
    </row>
  </sheetData>
  <pageMargins left="0.7" right="0.7" top="0.75" bottom="0.75" header="0.3" footer="0.3"/>
  <pageSetup firstPageNumber="1" fitToHeight="1" fitToWidth="1" scale="100" useFirstPageNumber="0" orientation="portrait" pageOrder="downThenOver"/>
  <headerFooter>
    <oddFooter>&amp;C&amp;"Helvetica,Regular"&amp;12&amp;K000000&amp;P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N35"/>
  <sheetViews>
    <sheetView workbookViewId="0" showGridLines="0" defaultGridColor="1"/>
  </sheetViews>
  <sheetFormatPr defaultColWidth="8.83333" defaultRowHeight="15" customHeight="1" outlineLevelRow="0" outlineLevelCol="0"/>
  <cols>
    <col min="1" max="1" width="9.17188" style="4" customWidth="1"/>
    <col min="2" max="2" width="9.17188" style="4" customWidth="1"/>
    <col min="3" max="3" width="9.17188" style="4" customWidth="1"/>
    <col min="4" max="4" width="9.17188" style="4" customWidth="1"/>
    <col min="5" max="5" width="40.6719" style="4" customWidth="1"/>
    <col min="6" max="6" width="13.6719" style="4" customWidth="1"/>
    <col min="7" max="7" width="9.17188" style="4" customWidth="1"/>
    <col min="8" max="8" width="9.17188" style="4" customWidth="1"/>
    <col min="9" max="9" width="9.17188" style="4" customWidth="1"/>
    <col min="10" max="10" width="9.17188" style="4" customWidth="1"/>
    <col min="11" max="11" width="9.17188" style="4" customWidth="1"/>
    <col min="12" max="12" width="9.17188" style="4" customWidth="1"/>
    <col min="13" max="13" width="9.17188" style="4" customWidth="1"/>
    <col min="14" max="14" width="9.17188" style="4" customWidth="1"/>
    <col min="15" max="256" width="8.85156" style="4" customWidth="1"/>
  </cols>
  <sheetData>
    <row r="1" ht="15" customHeight="1">
      <c r="A1" s="5"/>
      <c r="B1" s="5"/>
      <c r="C1" s="5"/>
      <c r="D1" s="5"/>
      <c r="E1" s="5"/>
      <c r="F1" s="5"/>
      <c r="G1" s="5"/>
      <c r="H1" s="5"/>
      <c r="I1" s="5"/>
      <c r="J1" s="5"/>
      <c r="K1" s="5"/>
      <c r="L1" s="5"/>
      <c r="M1" s="5"/>
      <c r="N1" s="3"/>
    </row>
    <row r="2" ht="15" customHeight="1">
      <c r="A2" s="5"/>
      <c r="B2" s="5"/>
      <c r="C2" s="5"/>
      <c r="D2" s="5"/>
      <c r="E2" s="5"/>
      <c r="F2" s="5"/>
      <c r="G2" s="5"/>
      <c r="H2" s="5"/>
      <c r="I2" s="5"/>
      <c r="J2" s="5"/>
      <c r="K2" s="5"/>
      <c r="L2" s="5"/>
      <c r="M2" s="5"/>
      <c r="N2" s="3"/>
    </row>
    <row r="3" ht="15" customHeight="1">
      <c r="A3" s="5"/>
      <c r="B3" s="5"/>
      <c r="C3" s="5"/>
      <c r="D3" s="5"/>
      <c r="E3" s="5"/>
      <c r="F3" s="5"/>
      <c r="G3" s="5"/>
      <c r="H3" s="5"/>
      <c r="I3" s="5"/>
      <c r="J3" s="5"/>
      <c r="K3" s="5"/>
      <c r="L3" s="5"/>
      <c r="M3" s="5"/>
      <c r="N3" s="3"/>
    </row>
    <row r="4" ht="15" customHeight="1">
      <c r="A4" s="5"/>
      <c r="B4" s="5"/>
      <c r="C4" s="5"/>
      <c r="D4" s="5"/>
      <c r="E4" s="5"/>
      <c r="F4" s="5"/>
      <c r="G4" s="5"/>
      <c r="H4" s="5"/>
      <c r="I4" s="5"/>
      <c r="J4" s="5"/>
      <c r="K4" s="5"/>
      <c r="L4" s="5"/>
      <c r="M4" s="5"/>
      <c r="N4" s="3"/>
    </row>
    <row r="5" ht="15" customHeight="1">
      <c r="A5" s="5"/>
      <c r="B5" s="5"/>
      <c r="C5" s="5"/>
      <c r="D5" s="5"/>
      <c r="E5" s="5"/>
      <c r="F5" s="5"/>
      <c r="G5" s="5"/>
      <c r="H5" s="5"/>
      <c r="I5" s="5"/>
      <c r="J5" s="5"/>
      <c r="K5" s="5"/>
      <c r="L5" s="5"/>
      <c r="M5" s="5"/>
      <c r="N5" s="3"/>
    </row>
    <row r="6" ht="15" customHeight="1">
      <c r="A6" s="5"/>
      <c r="B6" s="5"/>
      <c r="C6" s="5"/>
      <c r="D6" s="5"/>
      <c r="E6" s="5"/>
      <c r="F6" s="5"/>
      <c r="G6" s="5"/>
      <c r="H6" s="5"/>
      <c r="I6" s="5"/>
      <c r="J6" s="5"/>
      <c r="K6" s="5"/>
      <c r="L6" s="5"/>
      <c r="M6" s="5"/>
      <c r="N6" s="3"/>
    </row>
    <row r="7" ht="15" customHeight="1">
      <c r="A7" s="5"/>
      <c r="B7" s="5"/>
      <c r="C7" s="5"/>
      <c r="D7" s="5"/>
      <c r="E7" s="5"/>
      <c r="F7" s="5"/>
      <c r="G7" s="5"/>
      <c r="H7" s="5"/>
      <c r="I7" s="5"/>
      <c r="J7" s="5"/>
      <c r="K7" s="5"/>
      <c r="L7" s="5"/>
      <c r="M7" s="5"/>
      <c r="N7" s="3"/>
    </row>
    <row r="8" ht="15.75" customHeight="1">
      <c r="A8" s="5"/>
      <c r="B8" s="5"/>
      <c r="C8" s="5"/>
      <c r="D8" s="5"/>
      <c r="E8" s="6"/>
      <c r="F8" s="6"/>
      <c r="G8" s="5"/>
      <c r="H8" s="5"/>
      <c r="I8" s="5"/>
      <c r="J8" s="5"/>
      <c r="K8" s="5"/>
      <c r="L8" s="5"/>
      <c r="M8" s="5"/>
      <c r="N8" s="3"/>
    </row>
    <row r="9" ht="15.75" customHeight="1">
      <c r="A9" s="5"/>
      <c r="B9" s="5"/>
      <c r="C9" s="5"/>
      <c r="D9" s="7"/>
      <c r="E9" t="s" s="8">
        <v>1</v>
      </c>
      <c r="F9" s="9"/>
      <c r="G9" s="10"/>
      <c r="H9" s="5"/>
      <c r="I9" s="5"/>
      <c r="J9" s="5"/>
      <c r="K9" s="5"/>
      <c r="L9" s="5"/>
      <c r="M9" s="5"/>
      <c r="N9" s="3"/>
    </row>
    <row r="10" ht="15" customHeight="1">
      <c r="A10" s="5"/>
      <c r="B10" s="5"/>
      <c r="C10" s="5"/>
      <c r="D10" s="7"/>
      <c r="E10" t="s" s="11">
        <v>2</v>
      </c>
      <c r="F10" s="12">
        <v>1</v>
      </c>
      <c r="G10" s="10"/>
      <c r="H10" s="5"/>
      <c r="I10" s="5"/>
      <c r="J10" s="5"/>
      <c r="K10" s="5"/>
      <c r="L10" s="5"/>
      <c r="M10" s="5"/>
      <c r="N10" s="3"/>
    </row>
    <row r="11" ht="15" customHeight="1">
      <c r="A11" s="5"/>
      <c r="B11" s="5"/>
      <c r="C11" s="5"/>
      <c r="D11" s="7"/>
      <c r="E11" t="s" s="13">
        <v>3</v>
      </c>
      <c r="F11" s="14">
        <v>3500</v>
      </c>
      <c r="G11" s="10"/>
      <c r="H11" s="5"/>
      <c r="I11" s="5"/>
      <c r="J11" s="5"/>
      <c r="K11" s="5"/>
      <c r="L11" s="5"/>
      <c r="M11" s="5"/>
      <c r="N11" s="3"/>
    </row>
    <row r="12" ht="15" customHeight="1">
      <c r="A12" s="5"/>
      <c r="B12" s="5"/>
      <c r="C12" s="5"/>
      <c r="D12" s="7"/>
      <c r="E12" t="s" s="13">
        <v>4</v>
      </c>
      <c r="F12" s="14">
        <v>73</v>
      </c>
      <c r="G12" s="10"/>
      <c r="H12" s="5"/>
      <c r="I12" s="5"/>
      <c r="J12" s="5"/>
      <c r="K12" s="5"/>
      <c r="L12" s="5"/>
      <c r="M12" s="5"/>
      <c r="N12" s="3"/>
    </row>
    <row r="13" ht="15" customHeight="1">
      <c r="A13" s="5"/>
      <c r="B13" s="5"/>
      <c r="C13" s="5"/>
      <c r="D13" s="7"/>
      <c r="E13" t="s" s="15">
        <v>5</v>
      </c>
      <c r="F13" s="16">
        <v>150000</v>
      </c>
      <c r="G13" s="10"/>
      <c r="H13" s="5"/>
      <c r="I13" s="5"/>
      <c r="J13" s="5"/>
      <c r="K13" s="5"/>
      <c r="L13" s="5"/>
      <c r="M13" s="5"/>
      <c r="N13" s="3"/>
    </row>
    <row r="14" ht="15.75" customHeight="1">
      <c r="A14" s="5"/>
      <c r="B14" s="5"/>
      <c r="C14" s="5"/>
      <c r="D14" s="7"/>
      <c r="E14" t="s" s="17">
        <v>6</v>
      </c>
      <c r="F14" s="18">
        <v>750000</v>
      </c>
      <c r="G14" s="10"/>
      <c r="H14" s="5"/>
      <c r="I14" s="5"/>
      <c r="J14" s="5"/>
      <c r="K14" s="5"/>
      <c r="L14" s="5"/>
      <c r="M14" s="5"/>
      <c r="N14" s="3"/>
    </row>
    <row r="15" ht="15" customHeight="1">
      <c r="A15" s="5"/>
      <c r="B15" s="5"/>
      <c r="C15" s="5"/>
      <c r="D15" s="5"/>
      <c r="E15" s="19"/>
      <c r="F15" s="19"/>
      <c r="G15" s="5"/>
      <c r="H15" s="5"/>
      <c r="I15" s="5"/>
      <c r="J15" s="5"/>
      <c r="K15" s="5"/>
      <c r="L15" s="5"/>
      <c r="M15" s="5"/>
      <c r="N15" s="3"/>
    </row>
    <row r="16" ht="15" customHeight="1">
      <c r="A16" s="5"/>
      <c r="B16" s="5"/>
      <c r="C16" s="5"/>
      <c r="D16" s="5"/>
      <c r="E16" s="5"/>
      <c r="F16" s="5"/>
      <c r="G16" s="5"/>
      <c r="H16" s="5"/>
      <c r="I16" s="5"/>
      <c r="J16" s="5"/>
      <c r="K16" s="5"/>
      <c r="L16" s="5"/>
      <c r="M16" s="5"/>
      <c r="N16" s="3"/>
    </row>
    <row r="17" ht="15" customHeight="1">
      <c r="A17" s="5"/>
      <c r="B17" s="5"/>
      <c r="C17" s="5"/>
      <c r="D17" s="5"/>
      <c r="E17" s="5"/>
      <c r="F17" s="5"/>
      <c r="G17" s="5"/>
      <c r="H17" s="5"/>
      <c r="I17" s="5"/>
      <c r="J17" s="5"/>
      <c r="K17" s="5"/>
      <c r="L17" s="5"/>
      <c r="M17" s="5"/>
      <c r="N17" s="3"/>
    </row>
    <row r="18" ht="15" customHeight="1">
      <c r="A18" s="5"/>
      <c r="B18" s="5"/>
      <c r="C18" s="5"/>
      <c r="D18" s="5"/>
      <c r="E18" t="s" s="20">
        <v>7</v>
      </c>
      <c r="F18" s="5"/>
      <c r="G18" s="5"/>
      <c r="H18" s="5"/>
      <c r="I18" s="5"/>
      <c r="J18" s="5"/>
      <c r="K18" s="5"/>
      <c r="L18" s="5"/>
      <c r="M18" s="5"/>
      <c r="N18" s="3"/>
    </row>
    <row r="19" ht="15" customHeight="1">
      <c r="A19" s="5"/>
      <c r="B19" s="5"/>
      <c r="C19" s="5"/>
      <c r="D19" s="5"/>
      <c r="E19" t="s" s="21">
        <v>8</v>
      </c>
      <c r="F19" s="22">
        <f>ROUND(IF(F10=1,'Beräkningsunderlag'!B8*F11)+IF(F10=2,'Beräkningsunderlag'!B9*F11)+IF(F10=3,'Beräkningsunderlag'!B10*F11),-4)</f>
        <v>1140000</v>
      </c>
      <c r="G19" s="5"/>
      <c r="H19" s="5"/>
      <c r="I19" s="5"/>
      <c r="J19" s="5"/>
      <c r="K19" s="5"/>
      <c r="L19" s="5"/>
      <c r="M19" s="5"/>
      <c r="N19" s="3"/>
    </row>
    <row r="20" ht="15" customHeight="1">
      <c r="A20" s="5"/>
      <c r="B20" s="5"/>
      <c r="C20" s="5"/>
      <c r="D20" s="5"/>
      <c r="E20" t="s" s="21">
        <v>9</v>
      </c>
      <c r="F20" s="22">
        <f>ROUND('Beräkningsunderlag'!E8*F11+F12*'Beräkningsunderlag'!D8,-4)</f>
        <v>190000</v>
      </c>
      <c r="G20" s="5"/>
      <c r="H20" s="5"/>
      <c r="I20" s="5"/>
      <c r="J20" s="5"/>
      <c r="K20" s="5"/>
      <c r="L20" s="5"/>
      <c r="M20" s="5"/>
      <c r="N20" s="3"/>
    </row>
    <row r="21" ht="15" customHeight="1">
      <c r="A21" s="5"/>
      <c r="B21" s="5"/>
      <c r="C21" s="5"/>
      <c r="D21" s="5"/>
      <c r="E21" t="s" s="21">
        <v>10</v>
      </c>
      <c r="F21" s="22">
        <f>ROUND('Beräkningsunderlag'!F8*F12,-4)</f>
        <v>150000</v>
      </c>
      <c r="G21" s="5"/>
      <c r="H21" s="5"/>
      <c r="I21" s="5"/>
      <c r="J21" s="5"/>
      <c r="K21" s="5"/>
      <c r="L21" s="5"/>
      <c r="M21" s="5"/>
      <c r="N21" s="3"/>
    </row>
    <row r="22" ht="15" customHeight="1">
      <c r="A22" s="5"/>
      <c r="B22" s="5"/>
      <c r="C22" s="5"/>
      <c r="D22" s="5"/>
      <c r="E22" t="s" s="21">
        <v>11</v>
      </c>
      <c r="F22" s="22">
        <f>ROUND('Beräkningsunderlag'!G8*F12,-4)</f>
        <v>280000</v>
      </c>
      <c r="G22" s="5"/>
      <c r="H22" s="5"/>
      <c r="I22" s="5"/>
      <c r="J22" s="5"/>
      <c r="K22" s="5"/>
      <c r="L22" s="5"/>
      <c r="M22" s="5"/>
      <c r="N22" s="3"/>
    </row>
    <row r="23" ht="15" customHeight="1">
      <c r="A23" s="5"/>
      <c r="B23" s="5"/>
      <c r="C23" s="5"/>
      <c r="D23" s="5"/>
      <c r="E23" t="s" s="23">
        <v>12</v>
      </c>
      <c r="F23" s="24">
        <f>F13</f>
        <v>150000</v>
      </c>
      <c r="G23" s="5"/>
      <c r="H23" s="5"/>
      <c r="I23" s="5"/>
      <c r="J23" s="5"/>
      <c r="K23" s="5"/>
      <c r="L23" s="5"/>
      <c r="M23" s="5"/>
      <c r="N23" s="3"/>
    </row>
    <row r="24" ht="15" customHeight="1">
      <c r="A24" s="5"/>
      <c r="B24" s="5"/>
      <c r="C24" s="5"/>
      <c r="D24" s="5"/>
      <c r="E24" t="s" s="25">
        <v>13</v>
      </c>
      <c r="F24" s="26">
        <f>-1*F14</f>
        <v>-750000</v>
      </c>
      <c r="G24" s="5"/>
      <c r="H24" s="5"/>
      <c r="I24" s="5"/>
      <c r="J24" s="5"/>
      <c r="K24" s="5"/>
      <c r="L24" s="5"/>
      <c r="M24" s="5"/>
      <c r="N24" s="3"/>
    </row>
    <row r="25" ht="15" customHeight="1">
      <c r="A25" s="5"/>
      <c r="B25" s="5"/>
      <c r="C25" s="5"/>
      <c r="D25" s="5"/>
      <c r="E25" t="s" s="27">
        <v>14</v>
      </c>
      <c r="F25" s="28">
        <f>SUM(F19:F22)+F23</f>
        <v>1910000</v>
      </c>
      <c r="G25" s="5"/>
      <c r="H25" s="5"/>
      <c r="I25" s="5"/>
      <c r="J25" s="5"/>
      <c r="K25" s="5"/>
      <c r="L25" s="5"/>
      <c r="M25" s="5"/>
      <c r="N25" s="3"/>
    </row>
    <row r="26" ht="15" customHeight="1">
      <c r="A26" s="5"/>
      <c r="B26" s="5"/>
      <c r="C26" s="5"/>
      <c r="D26" s="5"/>
      <c r="E26" t="s" s="27">
        <v>15</v>
      </c>
      <c r="F26" s="29">
        <f>F25/F12</f>
        <v>26164.383561643837</v>
      </c>
      <c r="G26" s="5"/>
      <c r="H26" s="5"/>
      <c r="I26" s="5"/>
      <c r="J26" s="5"/>
      <c r="K26" s="5"/>
      <c r="L26" s="5"/>
      <c r="M26" s="5"/>
      <c r="N26" s="3"/>
    </row>
    <row r="27" ht="15" customHeight="1">
      <c r="A27" s="5"/>
      <c r="B27" s="5"/>
      <c r="C27" s="5"/>
      <c r="D27" s="5"/>
      <c r="E27" t="s" s="30">
        <v>16</v>
      </c>
      <c r="F27" s="31">
        <f>F25-F14</f>
        <v>1160000</v>
      </c>
      <c r="G27" s="5"/>
      <c r="H27" s="5"/>
      <c r="I27" s="5"/>
      <c r="J27" s="5"/>
      <c r="K27" s="5"/>
      <c r="L27" s="5"/>
      <c r="M27" s="5"/>
      <c r="N27" s="3"/>
    </row>
    <row r="28" ht="15" customHeight="1">
      <c r="A28" s="5"/>
      <c r="B28" s="5"/>
      <c r="C28" s="5"/>
      <c r="D28" s="5"/>
      <c r="E28" t="s" s="30">
        <v>17</v>
      </c>
      <c r="F28" s="32">
        <f>F27/F12</f>
        <v>15890.410958904109</v>
      </c>
      <c r="G28" s="5"/>
      <c r="H28" s="5"/>
      <c r="I28" s="5"/>
      <c r="J28" s="5"/>
      <c r="K28" s="5"/>
      <c r="L28" s="5"/>
      <c r="M28" s="5"/>
      <c r="N28" s="3"/>
    </row>
    <row r="29" ht="15" customHeight="1">
      <c r="A29" s="5"/>
      <c r="B29" s="5"/>
      <c r="C29" s="5"/>
      <c r="D29" s="5"/>
      <c r="E29" s="5"/>
      <c r="F29" s="5"/>
      <c r="G29" s="5"/>
      <c r="H29" s="5"/>
      <c r="I29" s="5"/>
      <c r="J29" s="5"/>
      <c r="K29" s="5"/>
      <c r="L29" s="5"/>
      <c r="M29" s="5"/>
      <c r="N29" s="3"/>
    </row>
    <row r="30" ht="15" customHeight="1">
      <c r="A30" s="5"/>
      <c r="B30" s="5"/>
      <c r="C30" s="5"/>
      <c r="D30" s="5"/>
      <c r="E30" s="5"/>
      <c r="F30" s="5"/>
      <c r="G30" s="5"/>
      <c r="H30" s="5"/>
      <c r="I30" s="5"/>
      <c r="J30" s="5"/>
      <c r="K30" s="5"/>
      <c r="L30" s="5"/>
      <c r="M30" s="5"/>
      <c r="N30" s="3"/>
    </row>
    <row r="31" ht="15" customHeight="1">
      <c r="A31" s="5"/>
      <c r="B31" s="5"/>
      <c r="C31" s="5"/>
      <c r="D31" s="5"/>
      <c r="E31" s="5"/>
      <c r="F31" s="5"/>
      <c r="G31" s="5"/>
      <c r="H31" s="5"/>
      <c r="I31" s="5"/>
      <c r="J31" s="5"/>
      <c r="K31" s="5"/>
      <c r="L31" s="5"/>
      <c r="M31" s="5"/>
      <c r="N31" s="3"/>
    </row>
    <row r="32" ht="15" customHeight="1">
      <c r="A32" s="5"/>
      <c r="B32" s="5"/>
      <c r="C32" s="5"/>
      <c r="D32" s="5"/>
      <c r="E32" s="5"/>
      <c r="F32" s="5"/>
      <c r="G32" s="5"/>
      <c r="H32" s="5"/>
      <c r="I32" s="5"/>
      <c r="J32" s="5"/>
      <c r="K32" s="5"/>
      <c r="L32" s="5"/>
      <c r="M32" s="5"/>
      <c r="N32" s="3"/>
    </row>
    <row r="33" ht="15" customHeight="1">
      <c r="A33" s="5"/>
      <c r="B33" s="5"/>
      <c r="C33" s="5"/>
      <c r="D33" s="5"/>
      <c r="E33" s="5"/>
      <c r="F33" s="5"/>
      <c r="G33" s="5"/>
      <c r="H33" s="5"/>
      <c r="I33" s="5"/>
      <c r="J33" s="5"/>
      <c r="K33" s="5"/>
      <c r="L33" s="5"/>
      <c r="M33" s="5"/>
      <c r="N33" s="3"/>
    </row>
    <row r="34" ht="15" customHeight="1">
      <c r="A34" s="5"/>
      <c r="B34" s="5"/>
      <c r="C34" s="5"/>
      <c r="D34" s="5"/>
      <c r="E34" s="5"/>
      <c r="F34" s="5"/>
      <c r="G34" s="5"/>
      <c r="H34" s="5"/>
      <c r="I34" s="5"/>
      <c r="J34" s="5"/>
      <c r="K34" s="5"/>
      <c r="L34" s="5"/>
      <c r="M34" s="5"/>
      <c r="N34" s="3"/>
    </row>
    <row r="35" ht="15" customHeight="1">
      <c r="A35" s="5"/>
      <c r="B35" s="5"/>
      <c r="C35" s="5"/>
      <c r="D35" s="5"/>
      <c r="E35" s="5"/>
      <c r="F35" s="5"/>
      <c r="G35" s="5"/>
      <c r="H35" s="5"/>
      <c r="I35" s="5"/>
      <c r="J35" s="5"/>
      <c r="K35" s="5"/>
      <c r="L35" s="5"/>
      <c r="M35" s="5"/>
      <c r="N35" s="3"/>
    </row>
  </sheetData>
  <pageMargins left="0.7" right="0.7" top="0.75" bottom="0.75" header="0.3" footer="0.3"/>
  <pageSetup firstPageNumber="1" fitToHeight="1" fitToWidth="1" scale="100" useFirstPageNumber="0" orientation="portrait" pageOrder="downThenOver"/>
  <headerFooter>
    <oddFooter>&amp;C&amp;"Helvetica,Regular"&amp;12&amp;K000000&amp;P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E28"/>
  <sheetViews>
    <sheetView workbookViewId="0" showGridLines="0" defaultGridColor="1"/>
  </sheetViews>
  <sheetFormatPr defaultColWidth="8.83333" defaultRowHeight="15" customHeight="1" outlineLevelRow="0" outlineLevelCol="0"/>
  <cols>
    <col min="1" max="1" width="31.6719" style="33" customWidth="1"/>
    <col min="2" max="2" width="26" style="33" customWidth="1"/>
    <col min="3" max="3" width="9.17188" style="33" customWidth="1"/>
    <col min="4" max="4" width="9.17188" style="33" customWidth="1"/>
    <col min="5" max="5" width="9.17188" style="33" customWidth="1"/>
    <col min="6" max="256" width="8.85156" style="33" customWidth="1"/>
  </cols>
  <sheetData>
    <row r="1" ht="15" customHeight="1">
      <c r="A1" s="34"/>
      <c r="B1" s="3"/>
      <c r="C1" s="3"/>
      <c r="D1" s="3"/>
      <c r="E1" s="3"/>
    </row>
    <row r="2" ht="15" customHeight="1">
      <c r="A2" t="s" s="20">
        <v>18</v>
      </c>
      <c r="B2" s="3"/>
      <c r="C2" s="3"/>
      <c r="D2" s="3"/>
      <c r="E2" s="3"/>
    </row>
    <row r="3" ht="15" customHeight="1">
      <c r="A3" s="35"/>
      <c r="B3" s="36"/>
      <c r="C3" s="36"/>
      <c r="D3" s="36"/>
      <c r="E3" s="36"/>
    </row>
    <row r="4" ht="15" customHeight="1">
      <c r="A4" t="s" s="37">
        <v>19</v>
      </c>
      <c r="B4" s="38"/>
      <c r="C4" s="5"/>
      <c r="D4" s="5"/>
      <c r="E4" s="5"/>
    </row>
    <row r="5" ht="15" customHeight="1">
      <c r="A5" s="39"/>
      <c r="B5" s="39"/>
      <c r="C5" s="5"/>
      <c r="D5" s="5"/>
      <c r="E5" s="5"/>
    </row>
    <row r="6" ht="45" customHeight="1">
      <c r="A6" t="s" s="40">
        <v>20</v>
      </c>
      <c r="B6" t="s" s="40">
        <v>21</v>
      </c>
      <c r="C6" s="41"/>
      <c r="D6" s="42"/>
      <c r="E6" s="43"/>
    </row>
    <row r="7" ht="15" customHeight="1">
      <c r="A7" t="s" s="44">
        <v>22</v>
      </c>
      <c r="B7" s="45">
        <v>0.7</v>
      </c>
      <c r="C7" s="41"/>
      <c r="D7" s="43"/>
      <c r="E7" s="3"/>
    </row>
    <row r="8" ht="15" customHeight="1">
      <c r="A8" t="s" s="46">
        <v>23</v>
      </c>
      <c r="B8" s="47">
        <v>0.6</v>
      </c>
      <c r="C8" s="41"/>
      <c r="D8" s="3"/>
      <c r="E8" s="3"/>
    </row>
    <row r="9" ht="30" customHeight="1">
      <c r="A9" t="s" s="48">
        <v>24</v>
      </c>
      <c r="B9" t="s" s="49">
        <v>25</v>
      </c>
      <c r="C9" s="41"/>
      <c r="D9" s="3"/>
      <c r="E9" s="3"/>
    </row>
    <row r="10" ht="15" customHeight="1">
      <c r="A10" t="s" s="46">
        <v>26</v>
      </c>
      <c r="B10" s="47">
        <v>0.6</v>
      </c>
      <c r="C10" s="41"/>
      <c r="D10" s="3"/>
      <c r="E10" s="3"/>
    </row>
    <row r="11" ht="15" customHeight="1">
      <c r="A11" t="s" s="50">
        <v>27</v>
      </c>
      <c r="B11" s="51">
        <v>0.6</v>
      </c>
      <c r="C11" s="41"/>
      <c r="D11" s="3"/>
      <c r="E11" s="3"/>
    </row>
    <row r="12" ht="15" customHeight="1">
      <c r="A12" t="s" s="46">
        <v>28</v>
      </c>
      <c r="B12" s="47">
        <v>0.5</v>
      </c>
      <c r="C12" s="41"/>
      <c r="D12" s="3"/>
      <c r="E12" s="3"/>
    </row>
    <row r="13" ht="15" customHeight="1">
      <c r="A13" t="s" s="50">
        <v>29</v>
      </c>
      <c r="B13" s="51">
        <v>0.6</v>
      </c>
      <c r="C13" s="41"/>
      <c r="D13" s="3"/>
      <c r="E13" s="3"/>
    </row>
    <row r="14" ht="15" customHeight="1">
      <c r="A14" t="s" s="46">
        <v>30</v>
      </c>
      <c r="B14" s="47">
        <v>0.6</v>
      </c>
      <c r="C14" s="41"/>
      <c r="D14" s="3"/>
      <c r="E14" s="3"/>
    </row>
    <row r="15" ht="15" customHeight="1">
      <c r="A15" t="s" s="50">
        <v>31</v>
      </c>
      <c r="B15" s="51">
        <v>0.6</v>
      </c>
      <c r="C15" s="41"/>
      <c r="D15" s="3"/>
      <c r="E15" s="3"/>
    </row>
    <row r="16" ht="15" customHeight="1">
      <c r="A16" t="s" s="46">
        <v>32</v>
      </c>
      <c r="B16" s="47">
        <v>0.7</v>
      </c>
      <c r="C16" s="41"/>
      <c r="D16" s="3"/>
      <c r="E16" s="3"/>
    </row>
    <row r="17" ht="15" customHeight="1">
      <c r="A17" t="s" s="50">
        <v>33</v>
      </c>
      <c r="B17" s="51">
        <v>0.6</v>
      </c>
      <c r="C17" s="41"/>
      <c r="D17" s="3"/>
      <c r="E17" s="3"/>
    </row>
    <row r="18" ht="15" customHeight="1">
      <c r="A18" t="s" s="46">
        <v>34</v>
      </c>
      <c r="B18" s="47">
        <v>0.6</v>
      </c>
      <c r="C18" s="41"/>
      <c r="D18" s="3"/>
      <c r="E18" s="3"/>
    </row>
    <row r="19" ht="15" customHeight="1">
      <c r="A19" t="s" s="50">
        <v>35</v>
      </c>
      <c r="B19" s="51">
        <v>0.6</v>
      </c>
      <c r="C19" s="41"/>
      <c r="D19" s="3"/>
      <c r="E19" s="3"/>
    </row>
    <row r="20" ht="15" customHeight="1">
      <c r="A20" t="s" s="46">
        <v>36</v>
      </c>
      <c r="B20" s="47">
        <v>0.7</v>
      </c>
      <c r="C20" s="41"/>
      <c r="D20" s="3"/>
      <c r="E20" s="3"/>
    </row>
    <row r="21" ht="15" customHeight="1">
      <c r="A21" t="s" s="50">
        <v>37</v>
      </c>
      <c r="B21" s="51">
        <v>0.5</v>
      </c>
      <c r="C21" s="41"/>
      <c r="D21" s="3"/>
      <c r="E21" s="3"/>
    </row>
    <row r="22" ht="15" customHeight="1">
      <c r="A22" t="s" s="46">
        <v>38</v>
      </c>
      <c r="B22" s="47">
        <v>0.7</v>
      </c>
      <c r="C22" s="41"/>
      <c r="D22" s="3"/>
      <c r="E22" s="3"/>
    </row>
    <row r="23" ht="15" customHeight="1">
      <c r="A23" t="s" s="50">
        <v>39</v>
      </c>
      <c r="B23" s="51">
        <v>0.6</v>
      </c>
      <c r="C23" s="41"/>
      <c r="D23" s="3"/>
      <c r="E23" s="3"/>
    </row>
    <row r="24" ht="15" customHeight="1">
      <c r="A24" t="s" s="46">
        <v>40</v>
      </c>
      <c r="B24" s="47">
        <v>0.6</v>
      </c>
      <c r="C24" s="41"/>
      <c r="D24" s="3"/>
      <c r="E24" s="3"/>
    </row>
    <row r="25" ht="15" customHeight="1">
      <c r="A25" t="s" s="50">
        <v>41</v>
      </c>
      <c r="B25" s="51">
        <v>0.4</v>
      </c>
      <c r="C25" s="41"/>
      <c r="D25" s="3"/>
      <c r="E25" s="3"/>
    </row>
    <row r="26" ht="15" customHeight="1">
      <c r="A26" t="s" s="46">
        <v>42</v>
      </c>
      <c r="B26" s="47">
        <v>0.5</v>
      </c>
      <c r="C26" s="41"/>
      <c r="D26" s="3"/>
      <c r="E26" s="3"/>
    </row>
    <row r="27" ht="15" customHeight="1">
      <c r="A27" t="s" s="52">
        <v>43</v>
      </c>
      <c r="B27" s="53">
        <v>0.6</v>
      </c>
      <c r="C27" s="41"/>
      <c r="D27" s="3"/>
      <c r="E27" s="3"/>
    </row>
    <row r="28" ht="15" customHeight="1">
      <c r="A28" s="54"/>
      <c r="B28" s="54"/>
      <c r="C28" s="43"/>
      <c r="D28" s="3"/>
      <c r="E28" s="3"/>
    </row>
  </sheetData>
  <hyperlinks>
    <hyperlink ref="A4" r:id="rId1" location="" tooltip="" display=""/>
  </hyperlinks>
  <pageMargins left="0.7" right="0.7" top="0.75" bottom="0.75" header="0.3" footer="0.3"/>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dimension ref="A1:H11"/>
  <sheetViews>
    <sheetView workbookViewId="0" showGridLines="0" defaultGridColor="1"/>
  </sheetViews>
  <sheetFormatPr defaultColWidth="8.83333" defaultRowHeight="15" customHeight="1" outlineLevelRow="0" outlineLevelCol="0"/>
  <cols>
    <col min="1" max="1" width="10.6719" style="55" customWidth="1"/>
    <col min="2" max="2" width="17.3516" style="55" customWidth="1"/>
    <col min="3" max="3" width="7" style="55" customWidth="1"/>
    <col min="4" max="4" width="19.1719" style="55" customWidth="1"/>
    <col min="5" max="5" width="16.5" style="55" customWidth="1"/>
    <col min="6" max="6" width="21.5" style="55" customWidth="1"/>
    <col min="7" max="7" width="19.5" style="55" customWidth="1"/>
    <col min="8" max="8" width="9.17188" style="55" customWidth="1"/>
    <col min="9" max="256" width="8.85156" style="55" customWidth="1"/>
  </cols>
  <sheetData>
    <row r="1" ht="15" customHeight="1">
      <c r="A1" s="34"/>
      <c r="B1" s="3"/>
      <c r="C1" s="3"/>
      <c r="D1" s="3"/>
      <c r="E1" s="3"/>
      <c r="F1" s="3"/>
      <c r="G1" s="3"/>
      <c r="H1" s="3"/>
    </row>
    <row r="2" ht="15" customHeight="1">
      <c r="A2" t="s" s="20">
        <v>44</v>
      </c>
      <c r="B2" s="3"/>
      <c r="C2" s="3"/>
      <c r="D2" s="3"/>
      <c r="E2" s="3"/>
      <c r="F2" s="3"/>
      <c r="G2" s="3"/>
      <c r="H2" s="3"/>
    </row>
    <row r="3" ht="15" customHeight="1">
      <c r="A3" s="56"/>
      <c r="B3" s="3"/>
      <c r="C3" s="3"/>
      <c r="D3" s="3"/>
      <c r="E3" s="3"/>
      <c r="F3" s="3"/>
      <c r="G3" s="3"/>
      <c r="H3" s="3"/>
    </row>
    <row r="4" ht="15" customHeight="1">
      <c r="A4" s="2"/>
      <c r="B4" s="3"/>
      <c r="C4" s="3"/>
      <c r="D4" s="3"/>
      <c r="E4" s="3"/>
      <c r="F4" s="3"/>
      <c r="G4" s="3"/>
      <c r="H4" s="3"/>
    </row>
    <row r="5" ht="15" customHeight="1">
      <c r="A5" s="34"/>
      <c r="B5" s="36"/>
      <c r="C5" s="36"/>
      <c r="D5" s="36"/>
      <c r="E5" s="36"/>
      <c r="F5" s="36"/>
      <c r="G5" s="36"/>
      <c r="H5" s="36"/>
    </row>
    <row r="6" ht="15" customHeight="1">
      <c r="A6" t="s" s="20">
        <v>45</v>
      </c>
      <c r="B6" s="35"/>
      <c r="C6" s="35"/>
      <c r="D6" t="s" s="20">
        <v>46</v>
      </c>
      <c r="E6" s="35"/>
      <c r="F6" s="35"/>
      <c r="G6" s="35"/>
      <c r="H6" s="35"/>
    </row>
    <row r="7" ht="48.75" customHeight="1">
      <c r="A7" s="57"/>
      <c r="B7" t="s" s="58">
        <v>47</v>
      </c>
      <c r="C7" s="42"/>
      <c r="D7" t="s" s="58">
        <v>48</v>
      </c>
      <c r="E7" t="s" s="58">
        <v>49</v>
      </c>
      <c r="F7" t="s" s="58">
        <v>50</v>
      </c>
      <c r="G7" t="s" s="58">
        <v>51</v>
      </c>
      <c r="H7" s="5"/>
    </row>
    <row r="8" ht="15" customHeight="1">
      <c r="A8" t="s" s="59">
        <v>52</v>
      </c>
      <c r="B8" s="60">
        <v>325.5</v>
      </c>
      <c r="C8" s="61"/>
      <c r="D8" s="60">
        <v>1193.76</v>
      </c>
      <c r="E8" s="60">
        <v>28.47</v>
      </c>
      <c r="F8" s="60">
        <v>2020.59</v>
      </c>
      <c r="G8" s="62">
        <v>3800</v>
      </c>
      <c r="H8" s="41"/>
    </row>
    <row r="9" ht="15" customHeight="1">
      <c r="A9" t="s" s="59">
        <v>53</v>
      </c>
      <c r="B9" s="60">
        <v>114.64</v>
      </c>
      <c r="C9" s="41"/>
      <c r="D9" s="54"/>
      <c r="E9" s="54"/>
      <c r="F9" s="54"/>
      <c r="G9" s="54"/>
      <c r="H9" s="43"/>
    </row>
    <row r="10" ht="15" customHeight="1">
      <c r="A10" t="s" s="59">
        <v>54</v>
      </c>
      <c r="B10" s="60">
        <v>155.85</v>
      </c>
      <c r="C10" s="41"/>
      <c r="D10" s="43"/>
      <c r="E10" s="43"/>
      <c r="F10" s="43"/>
      <c r="G10" s="43"/>
      <c r="H10" s="3"/>
    </row>
    <row r="11" ht="15" customHeight="1">
      <c r="A11" s="54"/>
      <c r="B11" s="54"/>
      <c r="C11" s="43"/>
      <c r="D11" s="3"/>
      <c r="E11" s="3"/>
      <c r="F11" s="3"/>
      <c r="G11" s="3"/>
      <c r="H11" s="3"/>
    </row>
  </sheetData>
  <pageMargins left="0.7" right="0.7" top="0.75" bottom="0.75" header="0.3" footer="0.3"/>
  <pageSetup firstPageNumber="1" fitToHeight="1" fitToWidth="1" scale="100" useFirstPageNumber="0" orientation="portrait" pageOrder="downThenOver"/>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